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37" documentId="13_ncr:1_{F6CB121F-512D-4AA6-A0C1-0FB36C537598}" xr6:coauthVersionLast="47" xr6:coauthVersionMax="47" xr10:uidLastSave="{2BA26837-7B18-40CD-9847-A9BF7208473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L7" i="4"/>
  <c r="J7" i="4"/>
  <c r="I7" i="4"/>
  <c r="G7" i="4"/>
  <c r="B7"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6"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J3" i="4"/>
  <c r="J4"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I3" i="4"/>
  <c r="I4"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G3" i="4"/>
  <c r="G4" i="4"/>
  <c r="G6"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B3" i="4"/>
  <c r="B4" i="4"/>
  <c r="B6"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<sst xmlns="http://schemas.openxmlformats.org/spreadsheetml/2006/main" count="180282" uniqueCount="39124">
  <si>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</si>
  <si>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</si>
  <si>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</si>
  <si>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</si>
  <si>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</si>
  <si>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</si>
  <si>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</si>
  <si>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</si>
  <si>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</si>
  <si>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</si>
  <si>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</si>
  <si>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</si>
  <si>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</si>
  <si>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</si>
  <si>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</si>
  <si>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</si>
  <si>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</si>
  <si>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</si>
  <si>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</si>
  <si>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</si>
  <si>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</si>
  <si>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</si>
  <si>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</si>
  <si>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</si>
  <si>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</si>
  <si>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</si>
  <si>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</si>
  <si>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</si>
  <si>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</si>
  <si>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</si>
  <si>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</si>
  <si>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</si>
  <si>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</si>
  <si>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</si>
  <si>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</si>
  <si>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</si>
  <si>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</si>
  <si>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</si>
  <si>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</si>
  <si>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</si>
  <si>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</si>
  <si>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</si>
  <si>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</si>
  <si>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</si>
  <si>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</si>
  <si>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</si>
  <si>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</si>
  <si>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</si>
  <si>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</si>
  <si>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</si>
  <si>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</si>
  <si>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</si>
  <si>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</si>
  <si>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</si>
  <si>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</si>
  <si>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</si>
  <si>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</si>
  <si>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</si>
  <si>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</si>
  <si>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</si>
  <si>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</si>
  <si>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</si>
  <si>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</si>
  <si>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</si>
  <si>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</si>
  <si>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</si>
  <si>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</si>
  <si>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</si>
  <si>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</si>
  <si>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</si>
  <si>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</si>
  <si>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</si>
  <si>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</si>
  <si>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</si>
  <si>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</si>
  <si>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</si>
  <si>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</si>
  <si>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</si>
  <si>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</si>
  <si>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</si>
  <si>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</si>
  <si>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</si>
  <si>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</si>
  <si>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</si>
  <si>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</si>
  <si>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</si>
  <si>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</si>
  <si>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</si>
  <si>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</si>
  <si>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</si>
  <si>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</si>
  <si>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</si>
  <si>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</si>
  <si>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</si>
  <si>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</si>
  <si>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</si>
  <si>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</si>
  <si>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</si>
  <si>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</si>
  <si>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</si>
  <si>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</si>
  <si>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</si>
  <si>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</si>
  <si>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</si>
  <si>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</si>
  <si>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</si>
  <si>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</si>
  <si>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</si>
  <si>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</si>
  <si>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</si>
  <si>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</si>
  <si>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</si>
  <si>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</si>
  <si>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</si>
  <si>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</si>
  <si>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</si>
  <si>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</si>
  <si>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</si>
  <si>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</si>
  <si>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</si>
  <si>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</si>
  <si>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</si>
  <si>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</si>
  <si>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</si>
  <si>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</si>
  <si>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</si>
  <si>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</si>
  <si>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</si>
  <si>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</si>
  <si>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</si>
  <si>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</si>
  <si>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</si>
  <si>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</si>
  <si>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</si>
  <si>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</si>
  <si>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</si>
  <si>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</si>
  <si>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</si>
  <si>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</si>
  <si>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</si>
  <si>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</si>
  <si>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</si>
  <si>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</si>
  <si>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</si>
  <si>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</si>
  <si>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</si>
  <si>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</si>
  <si>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</si>
  <si>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</si>
  <si>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</si>
  <si>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</si>
  <si>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</si>
  <si>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</si>
  <si>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</si>
  <si>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</si>
  <si>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</si>
  <si>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</si>
  <si>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</si>
  <si>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</si>
  <si>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</si>
  <si>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</si>
  <si>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</si>
  <si>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</si>
  <si>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</si>
  <si>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</si>
  <si>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</si>
  <si>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</si>
  <si>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</si>
  <si>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</si>
  <si>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</si>
  <si>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</si>
  <si>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</si>
  <si>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</si>
  <si>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</si>
  <si>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</si>
  <si>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</si>
  <si>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</si>
  <si>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</si>
  <si>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</si>
  <si>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</si>
  <si>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</si>
  <si>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</si>
  <si>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</si>
  <si>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</si>
  <si>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</si>
  <si>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</si>
  <si>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</si>
  <si>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</si>
  <si>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</si>
  <si>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</si>
  <si>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</si>
  <si>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</si>
  <si>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</si>
  <si>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</si>
  <si>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</si>
  <si>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</si>
  <si>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</si>
  <si>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</si>
  <si>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</si>
  <si>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</si>
  <si>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</si>
  <si>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</si>
  <si>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</si>
  <si>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</si>
  <si>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</si>
  <si>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</si>
  <si>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</si>
  <si>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</si>
  <si>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</si>
  <si>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</si>
  <si>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</si>
  <si>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</si>
  <si>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</si>
  <si>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</si>
  <si>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</si>
  <si>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</si>
  <si>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</si>
  <si>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</si>
  <si>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</si>
  <si>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</si>
  <si>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</si>
  <si>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</si>
  <si>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</si>
  <si>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</si>
  <si>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</si>
  <si>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</si>
  <si>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</si>
  <si>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</si>
  <si>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</si>
  <si>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</si>
  <si>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</si>
  <si>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</si>
  <si>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</si>
  <si>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</si>
  <si>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</si>
  <si>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</si>
  <si>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</si>
  <si>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</si>
  <si>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</si>
  <si>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</si>
  <si>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</si>
  <si>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</si>
  <si>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</si>
  <si>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</si>
  <si>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</si>
  <si>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</si>
  <si>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</si>
  <si>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</si>
  <si>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</si>
  <si>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</si>
  <si>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</si>
  <si>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</si>
  <si>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</si>
  <si>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</si>
  <si>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</si>
  <si>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</si>
  <si>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</si>
  <si>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</si>
  <si>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</si>
  <si>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</si>
  <si>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</si>
  <si>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</si>
  <si>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</si>
  <si>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</si>
  <si>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</si>
  <si>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</si>
  <si>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</si>
  <si>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</si>
  <si>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</si>
  <si>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</si>
  <si>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</si>
  <si>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</si>
  <si>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</si>
  <si>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</si>
  <si>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</si>
  <si>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</si>
  <si>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</si>
  <si>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</si>
  <si>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</si>
  <si>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</si>
  <si>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</si>
  <si>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</si>
  <si>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</si>
  <si>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</si>
  <si>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</si>
  <si>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</si>
  <si>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</si>
  <si>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</si>
  <si>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</si>
  <si>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</si>
  <si>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</si>
  <si>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</si>
  <si>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</si>
  <si>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</si>
  <si>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</si>
  <si>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</si>
  <si>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</si>
  <si>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</si>
  <si>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</si>
  <si>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</si>
  <si>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</si>
  <si>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</si>
  <si>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</si>
  <si>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</si>
  <si>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</si>
  <si>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</si>
  <si>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</si>
  <si>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</si>
  <si>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</si>
  <si>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</si>
  <si>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</si>
  <si>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</si>
  <si>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</si>
  <si>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</si>
  <si>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</si>
  <si>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</si>
  <si>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</si>
  <si>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</si>
  <si>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</si>
  <si>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</si>
  <si>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</si>
  <si>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</si>
  <si>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</si>
  <si>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</si>
  <si>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</si>
  <si>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</si>
  <si>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</si>
  <si>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</si>
  <si>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</si>
  <si>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</si>
  <si>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</si>
  <si>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</si>
  <si>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</si>
  <si>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</si>
  <si>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</si>
  <si>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</si>
  <si>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</si>
  <si>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</si>
  <si>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</si>
  <si>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</si>
  <si>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</si>
  <si>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</si>
  <si>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</si>
  <si>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</si>
  <si>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</si>
  <si>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</si>
  <si>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</si>
  <si>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</si>
  <si>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</si>
  <si>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</si>
  <si>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</si>
  <si>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</si>
  <si>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</si>
  <si>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</si>
  <si>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</si>
  <si>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</si>
  <si>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</si>
  <si>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</si>
  <si>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</si>
  <si>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</si>
  <si>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</si>
  <si>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</si>
  <si>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</si>
  <si>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</si>
  <si>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</si>
  <si>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</si>
  <si>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</si>
  <si>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</si>
  <si>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</si>
  <si>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</si>
  <si>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</si>
  <si>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</si>
  <si>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</si>
  <si>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</si>
  <si>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</si>
  <si>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</si>
  <si>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</si>
  <si>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</si>
  <si>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</si>
  <si>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</si>
  <si>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</si>
  <si>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</si>
  <si>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</si>
  <si>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</si>
  <si>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</si>
  <si>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</si>
  <si>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</si>
  <si>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</si>
  <si>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</si>
  <si>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</si>
  <si>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</si>
  <si>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</si>
  <si>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</si>
  <si>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</si>
  <si>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</si>
  <si>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</si>
  <si>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</si>
  <si>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</si>
  <si>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</si>
  <si>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</si>
  <si>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</si>
  <si>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</si>
  <si>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</si>
  <si>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</si>
  <si>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</si>
  <si>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</si>
  <si>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</si>
  <si>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</si>
  <si>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</si>
  <si>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</si>
  <si>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</si>
  <si>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</si>
  <si>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</si>
  <si>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</si>
  <si>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</si>
  <si>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</si>
  <si>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</si>
  <si>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</si>
  <si>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</si>
  <si>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</si>
  <si>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</si>
  <si>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</si>
  <si>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</si>
  <si>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</si>
  <si>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</si>
  <si>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</si>
  <si>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</si>
  <si>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</si>
  <si>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</si>
  <si>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</si>
  <si>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</si>
  <si>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</si>
  <si>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</si>
  <si>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</si>
  <si>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</si>
  <si>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</si>
  <si>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</si>
  <si>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</si>
  <si>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</si>
  <si>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</si>
  <si>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</si>
  <si>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</si>
  <si>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</si>
  <si>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</si>
  <si>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</si>
  <si>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</si>
  <si>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</si>
  <si>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</si>
  <si>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</si>
  <si>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</si>
  <si>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</si>
  <si>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</si>
  <si>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</si>
  <si>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</si>
  <si>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</si>
  <si>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</si>
  <si>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</si>
  <si>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</si>
  <si>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</si>
  <si>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</si>
  <si>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</si>
  <si>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</si>
  <si>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</si>
  <si>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</si>
  <si>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</si>
  <si>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</si>
  <si>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</si>
  <si>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</si>
  <si>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</si>
  <si>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</si>
  <si>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</si>
  <si>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</si>
  <si>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</si>
  <si>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</si>
  <si>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</si>
  <si>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</si>
  <si>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</si>
  <si>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</si>
  <si>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</si>
  <si>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</si>
  <si>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</si>
  <si>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</si>
  <si>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</si>
  <si>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</si>
  <si>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</si>
  <si>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</si>
  <si>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</si>
  <si>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</si>
  <si>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</si>
  <si>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</si>
  <si>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</si>
  <si>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</si>
  <si>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</si>
  <si>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</si>
  <si>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</si>
  <si>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</si>
  <si>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</si>
  <si>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</si>
  <si>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</si>
  <si>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</si>
  <si>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</si>
  <si>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</si>
  <si>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</si>
  <si>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</si>
  <si>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</si>
  <si>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</si>
  <si>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</si>
  <si>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</si>
  <si>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</si>
  <si>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</si>
  <si>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</si>
  <si>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</si>
  <si>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</si>
  <si>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</si>
  <si>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</si>
  <si>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</si>
  <si>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</si>
  <si>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</si>
  <si>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</si>
  <si>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</si>
  <si>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</si>
  <si>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</si>
  <si>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</si>
  <si>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</si>
  <si>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</si>
  <si>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</si>
  <si>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</si>
  <si>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</si>
  <si>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</si>
  <si>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</si>
  <si>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</si>
  <si>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</si>
  <si>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</si>
  <si>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</si>
  <si>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</si>
  <si>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</si>
  <si>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</si>
  <si>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</si>
  <si>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</si>
  <si>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</si>
  <si>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</si>
  <si>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</si>
  <si>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</si>
  <si>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</si>
  <si>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</si>
  <si>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</si>
  <si>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</si>
  <si>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</si>
  <si>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</si>
  <si>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</si>
  <si>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</si>
  <si>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</si>
  <si>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</si>
  <si>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</si>
  <si>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</si>
  <si>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</si>
  <si>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</si>
  <si>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</si>
  <si>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</si>
  <si>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</si>
  <si>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</si>
  <si>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</si>
  <si>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</si>
  <si>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</si>
  <si>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</si>
  <si>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</si>
  <si>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</si>
  <si>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</si>
  <si>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</si>
  <si>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</si>
  <si>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</si>
  <si>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</si>
  <si>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</si>
  <si>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</si>
  <si>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</si>
  <si>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</si>
  <si>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</si>
  <si>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</si>
  <si>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</si>
  <si>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</si>
  <si>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</si>
  <si>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</si>
  <si>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</si>
  <si>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</si>
  <si>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</si>
  <si>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</si>
  <si>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</si>
  <si>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</si>
  <si>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</si>
  <si>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</si>
  <si>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</si>
  <si>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</si>
  <si>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</si>
  <si>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</si>
  <si>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</si>
  <si>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</si>
  <si>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</si>
  <si>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</si>
  <si>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</si>
  <si>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</si>
  <si>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</si>
  <si>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</si>
  <si>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</si>
  <si>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</si>
  <si>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</si>
  <si>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</si>
  <si>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</si>
  <si>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</si>
  <si>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</si>
  <si>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</si>
  <si>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</si>
  <si>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</si>
  <si>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</si>
  <si>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</si>
  <si>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</si>
  <si>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</si>
  <si>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</si>
  <si>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</si>
  <si>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</si>
  <si>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</si>
  <si>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</si>
  <si>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</si>
  <si>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</si>
  <si>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</si>
  <si>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</si>
  <si>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</si>
  <si>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</si>
  <si>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</si>
  <si>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</si>
  <si>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</si>
  <si>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</si>
  <si>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</si>
  <si>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</si>
  <si>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</si>
  <si>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</si>
  <si>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</si>
  <si>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</si>
  <si>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</si>
  <si>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</si>
  <si>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</si>
  <si>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</si>
  <si>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</si>
  <si>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</si>
  <si>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</si>
  <si>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</si>
  <si>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</si>
  <si>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</si>
  <si>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</si>
  <si>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</si>
  <si>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</si>
  <si>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</si>
  <si>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</si>
  <si>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</si>
  <si>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</si>
  <si>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</si>
  <si>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</si>
  <si>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</si>
  <si>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</si>
  <si>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</si>
  <si>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</si>
  <si>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</si>
  <si>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</si>
  <si>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</si>
  <si>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</si>
  <si>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</si>
  <si>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</si>
  <si>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</si>
  <si>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</si>
  <si>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</si>
  <si>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</si>
  <si>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</si>
  <si>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</si>
  <si>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</si>
  <si>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</si>
  <si>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</si>
  <si>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</si>
  <si>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</si>
  <si>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</si>
  <si>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</si>
  <si>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</si>
  <si>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</si>
  <si>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</si>
  <si>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</si>
  <si>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</si>
  <si>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</si>
  <si>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</si>
  <si>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</si>
  <si>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</si>
  <si>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</si>
  <si>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</si>
  <si>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</si>
  <si>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</si>
  <si>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</si>
  <si>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</si>
  <si>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</si>
  <si>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</si>
  <si>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</si>
  <si>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</si>
  <si>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</si>
  <si>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</si>
  <si>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</si>
  <si>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</si>
  <si>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</si>
  <si>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</si>
  <si>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</si>
  <si>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</si>
  <si>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</si>
  <si>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</si>
  <si>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</si>
  <si>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</si>
  <si>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</si>
  <si>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</si>
  <si>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</si>
  <si>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</si>
  <si>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</si>
  <si>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</si>
  <si>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</si>
  <si>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</si>
  <si>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</si>
  <si>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</si>
  <si>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</si>
  <si>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</si>
  <si>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</si>
  <si>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</si>
  <si>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</si>
  <si>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</si>
  <si>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</si>
  <si>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</si>
  <si>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</si>
  <si>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</si>
  <si>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</si>
  <si>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</si>
  <si>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</si>
  <si>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</si>
  <si>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</si>
  <si>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</si>
  <si>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</si>
  <si>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</si>
  <si>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</si>
  <si>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</si>
  <si>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</si>
  <si>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</si>
  <si>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</si>
  <si>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</si>
  <si>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</si>
  <si>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</si>
  <si>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</si>
  <si>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</si>
  <si>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</si>
  <si>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</si>
  <si>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</si>
  <si>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</si>
  <si>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</si>
  <si>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</si>
  <si>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</si>
  <si>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</si>
  <si>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</si>
  <si>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</si>
  <si>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</si>
  <si>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</si>
  <si>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</si>
  <si>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</si>
  <si>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</si>
  <si>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</si>
  <si>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</si>
  <si>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</si>
  <si>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</si>
  <si>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</si>
  <si>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</si>
  <si>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</si>
  <si>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</si>
  <si>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</si>
  <si>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</si>
  <si>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</si>
  <si>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</si>
  <si>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</si>
  <si>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</si>
  <si>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</si>
  <si>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</si>
  <si>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</si>
  <si>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</si>
  <si>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</si>
  <si>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</si>
  <si>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</si>
  <si>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</si>
  <si>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</si>
  <si>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</si>
  <si>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</si>
  <si>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</si>
  <si>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</si>
  <si>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</si>
  <si>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</si>
  <si>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</si>
  <si>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</si>
  <si>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</si>
  <si>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</si>
  <si>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</si>
  <si>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</si>
  <si>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</si>
  <si>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</si>
  <si>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</si>
  <si>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</si>
  <si>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</si>
  <si>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</si>
  <si>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</si>
  <si>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</si>
  <si>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</si>
  <si>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</si>
  <si>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</si>
  <si>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</si>
  <si>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</si>
  <si>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</si>
  <si>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</si>
  <si>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</si>
  <si>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</si>
  <si>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</si>
  <si>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</si>
  <si>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</si>
  <si>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</si>
  <si>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</si>
  <si>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</si>
  <si>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</si>
  <si>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</si>
  <si>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</si>
  <si>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</si>
  <si>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</si>
  <si>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</si>
  <si>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</si>
  <si>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</si>
  <si>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</si>
  <si>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</si>
  <si>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</si>
  <si>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</si>
  <si>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</si>
  <si>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</si>
  <si>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</si>
  <si>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</si>
  <si>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</si>
  <si>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</si>
  <si>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</si>
  <si>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</si>
  <si>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</si>
  <si>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</si>
  <si>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</si>
  <si>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</si>
  <si>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</si>
  <si>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</si>
  <si>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</si>
  <si>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</si>
  <si>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</si>
  <si>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</si>
  <si>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</si>
  <si>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</si>
  <si>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</si>
  <si>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</si>
  <si>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</si>
  <si>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</si>
  <si>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</si>
  <si>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</si>
  <si>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</si>
  <si>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</si>
  <si>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</si>
  <si>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</si>
  <si>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</si>
  <si>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</si>
  <si>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</si>
  <si>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</si>
  <si>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</si>
  <si>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</si>
  <si>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</si>
  <si>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</si>
  <si>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</si>
  <si>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</si>
  <si>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</si>
  <si>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</si>
  <si>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</si>
  <si>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</si>
  <si>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</si>
  <si>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</si>
  <si>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</si>
  <si>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</si>
  <si>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</si>
  <si>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</si>
  <si>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</si>
  <si>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</si>
  <si>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</si>
  <si>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</si>
  <si>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</si>
  <si>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</si>
  <si>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</si>
  <si>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</si>
  <si>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</si>
  <si>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</si>
  <si>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</si>
  <si>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</si>
  <si>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</si>
  <si>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</si>
  <si>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</si>
  <si>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</si>
  <si>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</si>
  <si>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</si>
  <si>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</si>
  <si>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</si>
  <si>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</si>
  <si>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</si>
  <si>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</si>
  <si>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</si>
  <si>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</si>
  <si>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</si>
  <si>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</si>
  <si>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</si>
  <si>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</si>
  <si>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</si>
  <si>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</si>
  <si>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</si>
  <si>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</si>
  <si>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</si>
  <si>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</si>
  <si>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</si>
  <si>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</si>
  <si>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</si>
  <si>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</si>
  <si>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</si>
  <si>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</si>
  <si>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</si>
  <si>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</si>
  <si>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</si>
  <si>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</si>
  <si>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</si>
  <si>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</si>
  <si>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</si>
  <si>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</si>
  <si>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</si>
  <si>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</si>
  <si>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</si>
  <si>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</si>
  <si>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</si>
  <si>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</si>
  <si>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</si>
  <si>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</si>
  <si>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</si>
  <si>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</si>
  <si>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</si>
  <si>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</si>
  <si>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</si>
  <si>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</si>
  <si>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</si>
  <si>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</si>
  <si>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</si>
  <si>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</si>
  <si>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</si>
  <si>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</si>
  <si>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</si>
  <si>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</si>
  <si>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</si>
  <si>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</si>
  <si>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</si>
  <si>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</si>
  <si>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</si>
  <si>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</si>
  <si>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</si>
  <si>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</si>
  <si>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</si>
  <si>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</si>
  <si>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</si>
  <si>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</si>
  <si>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</si>
  <si>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</si>
  <si>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</si>
  <si>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</si>
  <si>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</si>
  <si>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</si>
  <si>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</si>
  <si>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</si>
  <si>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</si>
  <si>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</si>
  <si>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</si>
  <si>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</si>
  <si>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</si>
  <si>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</si>
  <si>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</si>
  <si>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</si>
  <si>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</si>
  <si>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</si>
  <si>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</si>
  <si>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</si>
  <si>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</si>
  <si>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</si>
  <si>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</si>
  <si>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</si>
  <si>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</si>
  <si>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</si>
  <si>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</si>
  <si>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</si>
  <si>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</si>
  <si>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</si>
  <si>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</si>
  <si>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</si>
  <si>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</si>
  <si>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</si>
  <si>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</si>
  <si>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</si>
  <si>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</si>
  <si>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</si>
  <si>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</si>
  <si>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</si>
  <si>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</si>
  <si>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</si>
  <si>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</si>
  <si>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</si>
  <si>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</si>
  <si>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</si>
  <si>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</si>
  <si>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</si>
  <si>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</si>
  <si>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</si>
  <si>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</si>
  <si>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</si>
  <si>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</si>
  <si>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</si>
  <si>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</si>
  <si>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</si>
  <si>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</si>
  <si>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</si>
  <si>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</si>
  <si>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</si>
  <si>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</si>
  <si>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</si>
  <si>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</si>
  <si>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</si>
  <si>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</si>
  <si>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</si>
  <si>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</si>
  <si>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</si>
  <si>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</si>
  <si>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</si>
  <si>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</si>
  <si>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</si>
  <si>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</si>
  <si>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</si>
  <si>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</si>
  <si>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</si>
  <si>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</si>
  <si>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</si>
  <si>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</si>
  <si>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</si>
  <si>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</si>
  <si>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</si>
  <si>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</si>
  <si>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</si>
  <si>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</si>
  <si>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</si>
  <si>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</si>
  <si>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</si>
  <si>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</si>
  <si>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</si>
  <si>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</si>
  <si>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</si>
  <si>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</si>
  <si>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</si>
  <si>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</si>
  <si>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</si>
  <si>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</si>
  <si>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</si>
  <si>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</si>
  <si>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</si>
  <si>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</si>
  <si>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</si>
  <si>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</si>
  <si>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</si>
  <si>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</si>
  <si>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</si>
  <si>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</si>
  <si>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</si>
  <si>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</si>
  <si>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</si>
  <si>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</si>
  <si>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</si>
  <si>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</si>
  <si>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</si>
  <si>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</si>
  <si>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</si>
  <si>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</si>
  <si>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</si>
  <si>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</si>
  <si>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</si>
  <si>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</si>
  <si>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</si>
  <si>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</si>
  <si>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</si>
  <si>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</si>
  <si>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</si>
  <si>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</si>
  <si>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</si>
  <si>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</si>
  <si>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</si>
  <si>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</si>
  <si>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</si>
  <si>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</si>
  <si>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</si>
  <si>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</si>
  <si>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</si>
  <si>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</si>
  <si>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</si>
  <si>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</si>
  <si>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</si>
  <si>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</si>
  <si>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</si>
  <si>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</si>
  <si>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</si>
  <si>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</si>
  <si>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</si>
  <si>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</si>
  <si>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</si>
  <si>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</si>
  <si>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</si>
  <si>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</si>
  <si>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</si>
  <si>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</si>
  <si>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</si>
  <si>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</si>
  <si>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</si>
  <si>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</si>
  <si>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</si>
  <si>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</si>
  <si>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</si>
  <si>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</si>
  <si>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</si>
  <si>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</si>
  <si>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</si>
  <si>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</si>
  <si>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</si>
  <si>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</si>
  <si>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</si>
  <si>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</si>
  <si>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</si>
  <si>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</si>
  <si>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</si>
  <si>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</si>
  <si>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</si>
  <si>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</si>
  <si>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</si>
  <si>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</si>
  <si>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</si>
  <si>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</si>
  <si>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</si>
  <si>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</si>
  <si>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</si>
  <si>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</si>
  <si>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</si>
  <si>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</si>
  <si>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</si>
  <si>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</si>
  <si>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</si>
  <si>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</si>
  <si>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</si>
  <si>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</si>
  <si>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</si>
  <si>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</si>
  <si>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</si>
  <si>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</si>
  <si>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</si>
  <si>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</si>
  <si>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</si>
  <si>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</si>
  <si>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</si>
  <si>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</si>
  <si>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</si>
  <si>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</si>
  <si>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</si>
  <si>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</si>
  <si>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</si>
  <si>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</si>
  <si>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</si>
  <si>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</si>
  <si>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</si>
  <si>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</si>
  <si>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</si>
  <si>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</si>
  <si>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</si>
  <si>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</si>
  <si>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</si>
  <si>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</si>
  <si>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</si>
  <si>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</si>
  <si>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</si>
  <si>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</si>
  <si>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</si>
  <si>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</si>
  <si>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</si>
  <si>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</si>
  <si>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</si>
  <si>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</si>
  <si>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</si>
  <si>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</si>
  <si>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</si>
  <si>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</si>
  <si>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</si>
  <si>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</si>
  <si>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</si>
  <si>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</si>
  <si>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</si>
  <si>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</si>
  <si>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</si>
  <si>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</si>
  <si>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</si>
  <si>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</si>
  <si>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</si>
  <si>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</si>
  <si>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</si>
  <si>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</si>
  <si>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</si>
  <si>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</si>
  <si>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</si>
  <si>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</si>
  <si>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</si>
  <si>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</si>
  <si>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</si>
  <si>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</si>
  <si>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</si>
  <si>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</si>
  <si>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</si>
  <si>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</si>
  <si>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</si>
  <si>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</si>
  <si>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</si>
  <si>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</si>
  <si>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</si>
  <si>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</si>
  <si>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</si>
  <si>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</si>
  <si>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</si>
  <si>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</si>
  <si>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</si>
  <si>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</si>
  <si>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</si>
  <si>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</si>
  <si>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</si>
  <si>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</si>
  <si>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</si>
  <si>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</si>
  <si>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</si>
  <si>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</si>
  <si>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</si>
  <si>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</si>
  <si>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</si>
  <si>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</si>
  <si>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</si>
  <si>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</si>
  <si>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</si>
  <si>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</si>
  <si>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</si>
  <si>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</si>
  <si>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</si>
  <si>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</si>
  <si>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</si>
  <si>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</si>
  <si>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</si>
  <si>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</si>
  <si>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</si>
  <si>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</si>
  <si>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</si>
  <si>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</si>
  <si>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</si>
  <si>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</si>
  <si>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</si>
  <si>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</si>
  <si>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</si>
  <si>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</si>
  <si>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</si>
  <si>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</si>
  <si>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</si>
  <si>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</si>
  <si>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</si>
  <si>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</si>
  <si>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</si>
  <si>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</si>
  <si>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</si>
  <si>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</si>
  <si>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</si>
  <si>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</si>
  <si>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</si>
  <si>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</si>
  <si>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</si>
  <si>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</si>
  <si>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</si>
  <si>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</si>
  <si>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</si>
  <si>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</si>
  <si>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</si>
  <si>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</si>
  <si>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</si>
  <si>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</si>
  <si>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</si>
  <si>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</si>
  <si>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</si>
  <si>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</si>
  <si>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</si>
  <si>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</si>
  <si>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</si>
  <si>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</si>
  <si>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</si>
  <si>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</si>
  <si>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</si>
  <si>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</si>
  <si>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</si>
  <si>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</si>
  <si>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</si>
  <si>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</si>
  <si>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</si>
  <si>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</si>
  <si>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</si>
  <si>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</si>
  <si>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</si>
  <si>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</si>
  <si>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</si>
  <si>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</si>
  <si>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</si>
  <si>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</si>
  <si>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</si>
  <si>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</si>
  <si>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</si>
  <si>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</si>
  <si>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</si>
  <si>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</si>
  <si>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</si>
  <si>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</si>
  <si>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</si>
  <si>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</si>
  <si>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</si>
  <si>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</si>
  <si>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</si>
  <si>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</si>
  <si>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</si>
  <si>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</si>
  <si>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</si>
  <si>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</si>
  <si>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</si>
  <si>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</si>
  <si>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</si>
  <si>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</si>
  <si>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</si>
  <si>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</si>
  <si>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</si>
  <si>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</si>
  <si>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</si>
  <si>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</si>
  <si>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</si>
  <si>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</si>
  <si>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</si>
  <si>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</si>
  <si>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</si>
  <si>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</si>
  <si>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</si>
  <si>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</si>
  <si>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</si>
  <si>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</si>
  <si>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</si>
  <si>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</si>
  <si>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</si>
  <si>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</si>
  <si>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</si>
  <si>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</si>
  <si>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</si>
  <si>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</si>
  <si>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</si>
  <si>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</si>
  <si>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</si>
  <si>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</si>
  <si>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</si>
  <si>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</si>
  <si>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</si>
  <si>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</si>
  <si>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</si>
  <si>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</si>
  <si>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</si>
  <si>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</si>
  <si>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</si>
  <si>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</si>
  <si>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</si>
  <si>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</si>
  <si>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</si>
  <si>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</si>
  <si>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</si>
  <si>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</si>
  <si>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</si>
  <si>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</si>
  <si>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</si>
  <si>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</si>
  <si>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</si>
  <si>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</si>
  <si>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</si>
  <si>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</si>
  <si>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</si>
  <si>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</si>
  <si>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</si>
  <si>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</si>
  <si>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</si>
  <si>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</si>
  <si>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</si>
  <si>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</si>
  <si>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</si>
  <si>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</si>
  <si>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</si>
  <si>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</si>
  <si>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</si>
  <si>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</si>
  <si>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</si>
  <si>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</si>
  <si>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</si>
  <si>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</si>
  <si>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</si>
  <si>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</si>
  <si>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</si>
  <si>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</si>
  <si>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</si>
  <si>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</si>
  <si>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</si>
  <si>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</si>
  <si>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</si>
  <si>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</si>
  <si>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</si>
  <si>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</si>
  <si>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</si>
  <si>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</si>
  <si>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</si>
  <si>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</si>
  <si>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</si>
  <si>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</si>
  <si>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</si>
  <si>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</si>
  <si>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</si>
  <si>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</si>
  <si>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</si>
  <si>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</si>
  <si>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</si>
  <si>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</si>
  <si>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</si>
  <si>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</si>
  <si>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</si>
  <si>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</si>
  <si>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</si>
  <si>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</si>
  <si>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</si>
  <si>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</si>
  <si>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</si>
  <si>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</si>
  <si>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</si>
  <si>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</si>
  <si>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</si>
  <si>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</si>
  <si>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</si>
  <si>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</si>
  <si>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</si>
  <si>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</si>
  <si>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</si>
  <si>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</si>
  <si>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</si>
  <si>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</si>
  <si>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</si>
  <si>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</si>
  <si>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</si>
  <si>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</si>
  <si>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</si>
  <si>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</si>
  <si>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</si>
  <si>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</si>
  <si>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</si>
  <si>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</si>
  <si>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</si>
  <si>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</si>
  <si>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</si>
  <si>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</si>
  <si>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</si>
  <si>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</si>
  <si>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</si>
  <si>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</si>
  <si>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</si>
  <si>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</si>
  <si>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</si>
  <si>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</si>
  <si>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</si>
  <si>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</si>
  <si>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</si>
  <si>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</si>
  <si>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</si>
  <si>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</si>
  <si>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</si>
  <si>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</si>
  <si>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</si>
  <si>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</si>
  <si>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</si>
  <si>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</si>
  <si>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</si>
  <si>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</si>
  <si>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</si>
  <si>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</si>
  <si>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</si>
  <si>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</si>
  <si>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</si>
  <si>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</si>
  <si>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</si>
  <si>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</si>
  <si>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</si>
  <si>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</si>
  <si>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</si>
  <si>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</si>
  <si>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</si>
  <si>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</si>
  <si>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</si>
  <si>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</si>
  <si>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</si>
  <si>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</si>
  <si>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</si>
  <si>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</si>
  <si>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</si>
  <si>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</si>
  <si>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</si>
  <si>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</si>
  <si>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</si>
  <si>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</si>
  <si>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</si>
  <si>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</si>
  <si>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</si>
  <si>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</si>
  <si>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</si>
  <si>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</si>
  <si>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</si>
  <si>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</si>
  <si>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</si>
  <si>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</si>
  <si>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</si>
  <si>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</si>
  <si>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</si>
  <si>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</si>
  <si>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</si>
  <si>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</si>
  <si>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</si>
  <si>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</si>
  <si>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</si>
  <si>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</si>
  <si>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</si>
  <si>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</si>
  <si>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</si>
  <si>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</si>
  <si>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</si>
  <si>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</si>
  <si>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</si>
  <si>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</si>
  <si>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</si>
  <si>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</si>
  <si>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</si>
  <si>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</si>
  <si>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</si>
  <si>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</si>
  <si>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</si>
  <si>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</si>
  <si>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</si>
  <si>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</si>
  <si>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</si>
  <si>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</si>
  <si>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</si>
  <si>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</si>
  <si>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</si>
  <si>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</si>
  <si>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</si>
  <si>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</si>
  <si>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</si>
  <si>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</si>
  <si>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</si>
  <si>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</si>
  <si>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</si>
  <si>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</si>
  <si>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</si>
  <si>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</si>
  <si>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</si>
  <si>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</si>
  <si>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</si>
  <si>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</si>
  <si>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</si>
  <si>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</si>
  <si>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</si>
  <si>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</si>
  <si>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</si>
  <si>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</si>
  <si>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</si>
  <si>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</si>
  <si>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</si>
  <si>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</si>
  <si>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</si>
  <si>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</si>
  <si>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</si>
  <si>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</si>
  <si>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</si>
  <si>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</si>
  <si>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</si>
  <si>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</si>
  <si>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</si>
  <si>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</si>
  <si>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</si>
  <si>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</si>
  <si>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</si>
  <si>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</si>
  <si>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</si>
  <si>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</si>
  <si>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</si>
  <si>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</si>
  <si>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</si>
  <si>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</si>
  <si>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</si>
  <si>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</si>
  <si>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</si>
  <si>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</si>
  <si>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</si>
  <si>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</si>
  <si>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</si>
  <si>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</si>
  <si>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</si>
  <si>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</si>
  <si>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</si>
  <si>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</si>
  <si>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</si>
  <si>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</si>
  <si>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</si>
  <si>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</si>
  <si>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</si>
  <si>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</si>
  <si>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</si>
  <si>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</si>
  <si>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</si>
  <si>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</si>
  <si>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</si>
  <si>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</si>
  <si>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</si>
  <si>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</si>
  <si>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</si>
  <si>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</si>
  <si>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</si>
  <si>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</si>
  <si>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</si>
  <si>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</si>
  <si>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</si>
  <si>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</si>
  <si>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</si>
  <si>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</si>
  <si>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</si>
  <si>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</si>
  <si>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</si>
  <si>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</si>
  <si>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</si>
  <si>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</si>
  <si>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</si>
  <si>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</si>
  <si>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</si>
  <si>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</si>
  <si>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</si>
  <si>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</si>
  <si>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</si>
  <si>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</si>
  <si>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</si>
  <si>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</si>
  <si>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</si>
  <si>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</si>
  <si>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</si>
  <si>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</si>
  <si>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</si>
  <si>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</si>
  <si>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</si>
  <si>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</si>
  <si>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</si>
  <si>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</si>
  <si>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</si>
  <si>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</si>
  <si>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</si>
  <si>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</si>
  <si>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</si>
  <si>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</si>
  <si>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</si>
  <si>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</si>
  <si>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</si>
  <si>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</si>
  <si>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</si>
  <si>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</si>
  <si>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</si>
  <si>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</si>
  <si>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</si>
  <si>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</si>
  <si>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</si>
  <si>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</si>
  <si>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</si>
  <si>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</si>
  <si>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</si>
  <si>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</si>
  <si>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</si>
  <si>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</si>
  <si>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</si>
  <si>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</si>
  <si>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</si>
  <si>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</si>
  <si>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</si>
  <si>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</si>
  <si>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</si>
  <si>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</si>
  <si>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</si>
  <si>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</si>
  <si>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</si>
  <si>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</si>
  <si>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</si>
  <si>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</si>
  <si>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</si>
  <si>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</si>
  <si>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</si>
  <si>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</si>
  <si>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</si>
  <si>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</si>
  <si>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</si>
  <si>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</si>
  <si>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</si>
  <si>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</si>
  <si>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</si>
  <si>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</si>
  <si>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</si>
  <si>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</si>
  <si>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</si>
  <si>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</si>
  <si>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</si>
  <si>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</si>
  <si>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</si>
  <si>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</si>
  <si>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</si>
  <si>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</si>
  <si>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</si>
  <si>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</si>
  <si>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</si>
  <si>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</si>
  <si>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</si>
  <si>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</si>
  <si>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</si>
  <si>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</si>
  <si>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</si>
  <si>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</si>
  <si>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</si>
  <si>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</si>
  <si>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</si>
  <si>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</si>
  <si>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</si>
  <si>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</si>
  <si>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</si>
  <si>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</si>
  <si>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</si>
  <si>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</si>
  <si>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</si>
  <si>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</si>
  <si>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</si>
  <si>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</si>
  <si>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</si>
  <si>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</si>
  <si>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</si>
  <si>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</si>
  <si>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</si>
  <si>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</si>
  <si>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</si>
  <si>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</si>
  <si>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</si>
  <si>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</si>
  <si>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</si>
  <si>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</si>
  <si>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</si>
  <si>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</si>
  <si>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</si>
  <si>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</si>
  <si>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</si>
  <si>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</si>
  <si>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</si>
  <si>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</si>
  <si>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</si>
  <si>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</si>
  <si>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</si>
  <si>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</si>
  <si>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</si>
  <si>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</si>
  <si>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</si>
  <si>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</si>
  <si>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</si>
  <si>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</si>
  <si>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</si>
  <si>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</si>
  <si>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</si>
  <si>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</si>
  <si>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</si>
  <si>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</si>
  <si>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</si>
  <si>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</si>
  <si>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</si>
  <si>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</si>
  <si>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</si>
  <si>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</si>
  <si>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</si>
  <si>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</si>
  <si>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</si>
  <si>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</si>
  <si>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</si>
  <si>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</si>
  <si>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</si>
  <si>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</si>
  <si>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</si>
  <si>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</si>
  <si>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</si>
  <si>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</si>
  <si>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</si>
  <si>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</si>
  <si>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</si>
  <si>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</si>
  <si>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</si>
  <si>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</si>
  <si>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</si>
  <si>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</si>
  <si>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</si>
  <si>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</si>
  <si>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</si>
  <si>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</si>
  <si>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</si>
  <si>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</si>
  <si>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</si>
  <si>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</si>
  <si>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</si>
  <si>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</si>
  <si>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</si>
  <si>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</si>
  <si>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</si>
  <si>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</si>
  <si>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</si>
  <si>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</si>
  <si>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</si>
  <si>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</si>
  <si>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</si>
  <si>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</si>
  <si>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</si>
  <si>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</si>
  <si>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</si>
  <si>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</si>
  <si>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</si>
  <si>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</si>
  <si>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</si>
  <si>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</si>
  <si>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</si>
  <si>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</si>
  <si>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</si>
  <si>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</si>
  <si>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</si>
  <si>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</si>
  <si>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</si>
  <si>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</si>
  <si>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</si>
  <si>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</si>
  <si>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</si>
  <si>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</si>
  <si>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</si>
  <si>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</si>
  <si>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</si>
  <si>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</si>
  <si>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</si>
  <si>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</si>
  <si>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</si>
  <si>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</si>
  <si>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</si>
  <si>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</si>
  <si>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</si>
  <si>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</si>
  <si>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</si>
  <si>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</si>
  <si>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</si>
  <si>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</si>
  <si>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</si>
  <si>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</si>
  <si>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</si>
  <si>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</si>
  <si>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</si>
  <si>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</si>
  <si>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</si>
  <si>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</si>
  <si>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</si>
  <si>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</si>
  <si>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</si>
  <si>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</si>
  <si>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</si>
  <si>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</si>
  <si>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</si>
  <si>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</si>
  <si>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</si>
  <si>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</si>
  <si>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</si>
  <si>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</si>
  <si>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</si>
  <si>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</si>
  <si>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</si>
  <si>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</si>
  <si>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</si>
  <si>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</si>
  <si>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</si>
  <si>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</si>
  <si>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</si>
  <si>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</si>
  <si>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</si>
  <si>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</si>
  <si>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</si>
  <si>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</si>
  <si>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</si>
  <si>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</si>
  <si>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</si>
  <si>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</si>
  <si>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</si>
  <si>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</si>
  <si>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</si>
  <si>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</si>
  <si>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</si>
  <si>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</si>
  <si>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</si>
  <si>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</si>
  <si>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</si>
  <si>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</si>
  <si>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</si>
  <si>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</si>
  <si>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</si>
  <si>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</si>
  <si>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</si>
  <si>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</si>
  <si>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</si>
  <si>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</si>
  <si>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</si>
  <si>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</si>
  <si>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</si>
  <si>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</si>
  <si>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</si>
  <si>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</si>
  <si>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</si>
  <si>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</si>
  <si>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</si>
  <si>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</si>
  <si>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</si>
  <si>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</si>
  <si>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</si>
  <si>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</si>
  <si>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</si>
  <si>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</si>
  <si>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</si>
  <si>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</si>
  <si>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</si>
  <si>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</si>
  <si>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</si>
  <si>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</si>
  <si>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</si>
  <si>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</si>
  <si>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</si>
  <si>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</si>
  <si>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</si>
  <si>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</si>
  <si>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</si>
  <si>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</si>
  <si>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</si>
  <si>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</si>
  <si>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</si>
  <si>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</si>
  <si>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</si>
  <si>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</si>
  <si>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</si>
  <si>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</si>
  <si>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</si>
  <si>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</si>
  <si>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</si>
  <si>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</si>
  <si>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</si>
  <si>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</si>
  <si>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</si>
  <si>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</si>
  <si>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</si>
  <si>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</si>
  <si>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</si>
  <si>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</si>
  <si>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</si>
  <si>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</si>
  <si>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</si>
  <si>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</si>
  <si>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</si>
  <si>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</si>
  <si>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</si>
  <si>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</si>
  <si>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</si>
  <si>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</si>
  <si>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</si>
  <si>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</si>
  <si>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</si>
  <si>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</si>
  <si>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</si>
  <si>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</si>
  <si>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</si>
  <si>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</si>
  <si>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</si>
  <si>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</si>
  <si>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</si>
  <si>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</si>
  <si>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</si>
  <si>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</si>
  <si>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</si>
  <si>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</si>
  <si>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</si>
  <si>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</si>
  <si>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</si>
  <si>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</si>
  <si>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</si>
  <si>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</si>
  <si>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</si>
  <si>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</si>
  <si>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</si>
  <si>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</si>
  <si>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</si>
  <si>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</si>
  <si>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</si>
  <si>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</si>
  <si>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</si>
  <si>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</si>
  <si>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</si>
  <si>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</si>
  <si>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</si>
  <si>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</si>
  <si>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</si>
  <si>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</si>
  <si>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</si>
  <si>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</si>
  <si>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</si>
  <si>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</si>
  <si>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</si>
  <si>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</si>
  <si>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</si>
  <si>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</si>
  <si>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</si>
  <si>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</si>
  <si>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</si>
  <si>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</si>
  <si>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</si>
  <si>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</si>
  <si>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</si>
  <si>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</si>
  <si>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</si>
  <si>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</si>
  <si>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</si>
  <si>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</si>
  <si>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</si>
  <si>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</si>
  <si>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</si>
  <si>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</si>
  <si>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</si>
  <si>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</si>
  <si>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</si>
  <si>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</si>
  <si>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</si>
  <si>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</si>
  <si>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</si>
  <si>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</si>
  <si>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</si>
  <si>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</si>
  <si>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</si>
  <si>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</si>
  <si>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</si>
  <si>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</si>
  <si>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</si>
  <si>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</si>
  <si>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</si>
  <si>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</si>
  <si>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</si>
  <si>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</si>
  <si>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</si>
  <si>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</si>
  <si>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</si>
  <si>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</si>
  <si>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</si>
  <si>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</si>
  <si>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</si>
  <si>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</si>
  <si>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</si>
  <si>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</si>
  <si>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</si>
  <si>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</si>
  <si>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</si>
  <si>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</si>
  <si>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</si>
  <si>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</si>
  <si>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</si>
  <si>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</si>
  <si>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</si>
  <si>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</si>
  <si>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</si>
  <si>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</si>
  <si>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</si>
  <si>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</si>
  <si>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</si>
  <si>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</si>
  <si>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</si>
  <si>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</si>
  <si>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</si>
  <si>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</si>
  <si>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</si>
  <si>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</si>
  <si>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</si>
  <si>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</si>
  <si>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</si>
  <si>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</si>
  <si>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</si>
  <si>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</si>
  <si>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</si>
  <si>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</si>
  <si>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</si>
  <si>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</si>
  <si>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</si>
  <si>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</si>
  <si>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</si>
  <si>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</si>
  <si>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</si>
  <si>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</si>
  <si>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</si>
  <si>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</si>
  <si>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</si>
  <si>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</si>
  <si>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</si>
  <si>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</si>
  <si>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</si>
  <si>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</si>
  <si>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</si>
  <si>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</si>
  <si>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</si>
  <si>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</si>
  <si>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</si>
  <si>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</si>
  <si>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</si>
  <si>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</si>
  <si>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</si>
  <si>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</si>
  <si>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</si>
  <si>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</si>
  <si>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</si>
  <si>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</si>
  <si>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</si>
  <si>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</si>
  <si>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</si>
  <si>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</si>
  <si>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</si>
  <si>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</si>
  <si>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</si>
  <si>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</si>
  <si>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</si>
  <si>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</si>
  <si>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</si>
  <si>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</si>
  <si>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</si>
  <si>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</si>
  <si>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</si>
  <si>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</si>
  <si>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</si>
  <si>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</si>
  <si>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</si>
  <si>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</si>
  <si>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</si>
  <si>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</si>
  <si>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</si>
  <si>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</si>
  <si>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</si>
  <si>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</si>
  <si>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</si>
  <si>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</si>
  <si>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</si>
  <si>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</si>
  <si>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</si>
  <si>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</si>
  <si>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</si>
  <si>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</si>
  <si>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</si>
  <si>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</si>
  <si>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</si>
  <si>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</si>
  <si>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</si>
  <si>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</si>
  <si>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</si>
  <si>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</si>
  <si>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</si>
  <si>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</si>
  <si>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</si>
  <si>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</si>
  <si>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</si>
  <si>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</si>
  <si>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</si>
  <si>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</si>
  <si>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</si>
  <si>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</si>
  <si>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</si>
  <si>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</si>
  <si>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</si>
  <si>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</si>
  <si>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</si>
  <si>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</si>
  <si>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</si>
  <si>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</si>
  <si>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</si>
  <si>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</si>
  <si>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</si>
  <si>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</si>
  <si>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</si>
  <si>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</si>
  <si>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</si>
  <si>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</si>
  <si>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</si>
  <si>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</si>
  <si>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</si>
  <si>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</si>
  <si>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</si>
  <si>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</si>
  <si>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</si>
  <si>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</si>
  <si>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</si>
  <si>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</si>
  <si>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</si>
  <si>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</si>
  <si>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</si>
  <si>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</si>
  <si>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</si>
  <si>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</si>
  <si>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</si>
  <si>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</si>
  <si>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</si>
  <si>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</si>
  <si>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</si>
  <si>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</si>
  <si>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</si>
  <si>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</si>
  <si>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</si>
  <si>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</si>
  <si>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</si>
  <si>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</si>
  <si>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</si>
  <si>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</si>
  <si>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</si>
  <si>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</si>
  <si>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</si>
  <si>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</si>
  <si>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</si>
  <si>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</si>
  <si>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</si>
  <si>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</si>
  <si>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</si>
  <si>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</si>
  <si>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</si>
  <si>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</si>
  <si>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</si>
  <si>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</si>
  <si>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</si>
  <si>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</si>
  <si>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</si>
  <si>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</si>
  <si>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</si>
  <si>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</si>
  <si>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</si>
  <si>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</si>
  <si>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</si>
  <si>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</si>
  <si>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</si>
  <si>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</si>
  <si>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</si>
  <si>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</si>
  <si>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</si>
  <si>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</si>
  <si>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</si>
  <si>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</si>
  <si>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</si>
  <si>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</si>
  <si>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</si>
  <si>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</si>
  <si>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</si>
  <si>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</si>
  <si>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</si>
  <si>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</si>
  <si>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</si>
  <si>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</si>
  <si>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</si>
  <si>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</si>
  <si>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</si>
  <si>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</si>
  <si>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</si>
  <si>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</si>
  <si>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</si>
  <si>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</si>
  <si>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</si>
  <si>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</si>
  <si>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</si>
  <si>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</si>
  <si>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</si>
  <si>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</si>
  <si>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</si>
  <si>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</si>
  <si>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</si>
  <si>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</si>
  <si>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</si>
  <si>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</si>
  <si>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</si>
  <si>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</si>
  <si>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</si>
  <si>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</si>
  <si>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</si>
  <si>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</si>
  <si>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</si>
  <si>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</si>
  <si>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</si>
  <si>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</si>
  <si>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</si>
  <si>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</si>
  <si>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</si>
  <si>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</si>
  <si>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</si>
  <si>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</si>
  <si>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</si>
  <si>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</si>
  <si>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</si>
  <si>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</si>
  <si>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</si>
  <si>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</si>
  <si>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</si>
  <si>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</si>
  <si>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</si>
  <si>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</si>
  <si>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</si>
  <si>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</si>
  <si>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</si>
  <si>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</si>
  <si>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</si>
  <si>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</si>
  <si>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</si>
  <si>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</si>
  <si>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</si>
  <si>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</si>
  <si>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</si>
  <si>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</si>
  <si>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</si>
  <si>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</si>
  <si>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</si>
  <si>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</si>
  <si>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</si>
  <si>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</si>
  <si>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</si>
  <si>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</si>
  <si>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</si>
  <si>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</si>
  <si>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</si>
  <si>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</si>
  <si>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</si>
  <si>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</si>
  <si>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</si>
  <si>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</si>
  <si>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</si>
  <si>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</si>
  <si>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</si>
  <si>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</si>
  <si>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</si>
  <si>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</si>
  <si>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</si>
  <si>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</si>
  <si>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</si>
  <si>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</si>
  <si>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</si>
  <si>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</si>
  <si>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</si>
  <si>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</si>
  <si>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</si>
  <si>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</si>
  <si>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</si>
  <si>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</si>
  <si>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</si>
  <si>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</si>
  <si>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</si>
  <si>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</si>
  <si>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</si>
  <si>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</si>
  <si>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</si>
  <si>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</si>
  <si>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</si>
  <si>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</si>
  <si>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</si>
  <si>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</si>
  <si>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</si>
  <si>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</si>
  <si>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</si>
  <si>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</si>
  <si>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</si>
  <si>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</si>
  <si>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</si>
  <si>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</si>
  <si>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</si>
  <si>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</si>
  <si>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</si>
  <si>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</si>
  <si>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</si>
  <si>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</si>
  <si>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</si>
  <si>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</si>
  <si>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</si>
  <si>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</si>
  <si>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</si>
  <si>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</si>
  <si>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</si>
  <si>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</si>
  <si>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</si>
  <si>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</si>
  <si>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</si>
  <si>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</si>
  <si>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</si>
  <si>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</si>
  <si>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</si>
  <si>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</si>
  <si>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</si>
  <si>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</si>
  <si>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</si>
  <si>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</si>
  <si>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</si>
  <si>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</si>
  <si>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</si>
  <si>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</si>
  <si>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</si>
  <si>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</si>
  <si>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</si>
  <si>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</si>
  <si>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</si>
  <si>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</si>
  <si>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</si>
  <si>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</si>
  <si>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</si>
  <si>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</si>
  <si>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</si>
  <si>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</si>
  <si>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</si>
  <si>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</si>
  <si>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</si>
  <si>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</si>
  <si>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</si>
  <si>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</si>
  <si>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</si>
  <si>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</si>
  <si>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</si>
  <si>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</si>
  <si>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</si>
  <si>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</si>
  <si>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</si>
  <si>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</si>
  <si>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</si>
  <si>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</si>
  <si>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</si>
  <si>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</si>
  <si>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</si>
  <si>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</si>
  <si>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</si>
  <si>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</si>
  <si>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</si>
  <si>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</si>
  <si>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</si>
  <si>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</si>
  <si>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</si>
  <si>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</si>
  <si>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</si>
  <si>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</si>
  <si>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</si>
  <si>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</si>
  <si>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</si>
  <si>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</si>
  <si>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</si>
  <si>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</si>
  <si>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</si>
  <si>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</si>
  <si>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</si>
  <si>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</si>
  <si>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</si>
  <si>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</si>
  <si>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</si>
  <si>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</si>
  <si>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</si>
  <si>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</si>
  <si>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</si>
  <si>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</si>
  <si>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</si>
  <si>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</si>
  <si>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</si>
  <si>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</si>
  <si>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</si>
  <si>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</si>
  <si>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</si>
  <si>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</si>
  <si>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</si>
  <si>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</si>
  <si>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</si>
  <si>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</si>
  <si>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</si>
  <si>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</si>
  <si>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</si>
  <si>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</si>
  <si>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</si>
  <si>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</si>
  <si>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</si>
  <si>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</si>
  <si>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</si>
  <si>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</si>
  <si>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</si>
  <si>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</si>
  <si>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</si>
  <si>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</si>
  <si>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</si>
  <si>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</si>
  <si>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</si>
  <si>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</si>
  <si>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</si>
  <si>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</si>
  <si>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</si>
  <si>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</si>
  <si>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</si>
  <si>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</si>
  <si>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</si>
  <si>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</si>
  <si>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</si>
  <si>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</si>
  <si>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</si>
  <si>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</si>
  <si>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</si>
  <si>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</si>
  <si>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</si>
  <si>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</si>
  <si>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</si>
  <si>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</si>
  <si>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</si>
  <si>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</si>
  <si>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</si>
  <si>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</si>
  <si>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</si>
  <si>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</si>
  <si>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</si>
  <si>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</si>
  <si>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</si>
  <si>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</si>
  <si>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</si>
  <si>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</si>
  <si>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</si>
  <si>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</si>
  <si>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</si>
  <si>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</si>
  <si>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</si>
  <si>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</si>
  <si>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</si>
  <si>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</si>
  <si>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</si>
  <si>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</si>
  <si>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</si>
  <si>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</si>
  <si>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</si>
  <si>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</si>
  <si>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</si>
  <si>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</si>
  <si>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</si>
  <si>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</si>
  <si>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</si>
  <si>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</si>
  <si>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</si>
  <si>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</si>
  <si>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</si>
  <si>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</si>
  <si>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</si>
  <si>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</si>
  <si>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</si>
  <si>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</si>
  <si>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</si>
  <si>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</si>
  <si>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</si>
  <si>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</si>
  <si>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</si>
  <si>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</si>
  <si>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</si>
  <si>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</si>
  <si>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</si>
  <si>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</si>
  <si>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</si>
  <si>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</si>
  <si>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</si>
  <si>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</si>
  <si>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</si>
  <si>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</si>
  <si>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</si>
  <si>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</si>
  <si>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</si>
  <si>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</si>
  <si>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</si>
  <si>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</si>
  <si>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</si>
  <si>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</si>
  <si>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</si>
  <si>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</si>
  <si>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</si>
  <si>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</si>
  <si>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</si>
  <si>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</si>
  <si>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</si>
  <si>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</si>
  <si>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</si>
  <si>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</si>
  <si>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</si>
  <si>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</si>
  <si>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</si>
  <si>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</si>
  <si>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</si>
  <si>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</si>
  <si>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</si>
  <si>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</si>
  <si>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</si>
  <si>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</si>
  <si>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</si>
  <si>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</si>
  <si>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</si>
  <si>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</si>
  <si>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</si>
  <si>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</si>
  <si>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</si>
  <si>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</si>
  <si>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</si>
  <si>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</si>
  <si>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</si>
  <si>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</si>
  <si>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</si>
  <si>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</si>
  <si>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</si>
  <si>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</si>
  <si>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</si>
  <si>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</si>
  <si>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</si>
  <si>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</si>
  <si>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</si>
  <si>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</si>
  <si>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</si>
  <si>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</si>
  <si>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</si>
  <si>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</si>
  <si>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</si>
  <si>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</si>
  <si>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</si>
  <si>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</si>
  <si>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</si>
  <si>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</si>
  <si>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</si>
  <si>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</si>
  <si>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</si>
  <si>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</si>
  <si>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</si>
  <si>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</si>
  <si>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</si>
  <si>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</si>
  <si>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</si>
  <si>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</si>
  <si>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</si>
  <si>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</si>
  <si>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</si>
  <si>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</si>
  <si>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</si>
  <si>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</si>
  <si>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</si>
  <si>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</si>
  <si>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</si>
  <si>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</si>
  <si>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</si>
  <si>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</si>
  <si>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</si>
  <si>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</si>
  <si>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</si>
  <si>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</si>
  <si>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</si>
  <si>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</si>
  <si>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</si>
  <si>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</si>
  <si>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</si>
  <si>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</si>
  <si>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</si>
  <si>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</si>
  <si>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</si>
  <si>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</si>
  <si>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</si>
  <si>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</si>
  <si>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</si>
  <si>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</si>
  <si>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</si>
  <si>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</si>
  <si>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</si>
  <si>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</si>
  <si>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</si>
  <si>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</si>
  <si>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</si>
  <si>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</si>
  <si>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</si>
  <si>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</si>
  <si>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</si>
  <si>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</si>
  <si>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</si>
  <si>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</si>
  <si>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</si>
  <si>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</si>
  <si>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</si>
  <si>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</si>
  <si>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</si>
  <si>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</si>
  <si>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</si>
  <si>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</si>
  <si>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</si>
  <si>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</si>
  <si>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</si>
  <si>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</si>
  <si>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</si>
  <si>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</si>
  <si>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</si>
  <si>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</si>
  <si>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</si>
  <si>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</si>
  <si>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</si>
  <si>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</si>
  <si>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</si>
  <si>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</si>
  <si>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</si>
  <si>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</si>
  <si>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</si>
  <si>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</si>
  <si>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</si>
  <si>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</si>
  <si>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</si>
  <si>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</si>
  <si>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</si>
  <si>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</si>
  <si>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</si>
  <si>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</si>
  <si>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</si>
  <si>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</si>
  <si>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</si>
  <si>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</si>
  <si>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</si>
  <si>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</si>
  <si>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</si>
  <si>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</si>
  <si>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</si>
  <si>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</si>
  <si>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</si>
  <si>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</si>
  <si>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</si>
  <si>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</si>
  <si>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</si>
  <si>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</si>
  <si>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</si>
  <si>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</si>
  <si>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</si>
  <si>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</si>
  <si>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</si>
  <si>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</si>
  <si>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</si>
  <si>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</si>
  <si>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</si>
  <si>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</si>
  <si>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</si>
  <si>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</si>
  <si>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</si>
  <si>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</si>
  <si>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</si>
  <si>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</si>
  <si>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</si>
  <si>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</si>
  <si>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</si>
  <si>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</si>
  <si>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</si>
  <si>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</si>
  <si>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</si>
  <si>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</si>
  <si>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</si>
  <si>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</si>
  <si>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</si>
  <si>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</si>
  <si>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</si>
  <si>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</si>
  <si>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</si>
  <si>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</si>
  <si>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</si>
  <si>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</si>
  <si>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</si>
  <si>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</si>
  <si>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</si>
  <si>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</si>
  <si>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</si>
  <si>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</si>
  <si>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</si>
  <si>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</si>
  <si>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</si>
  <si>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</si>
  <si>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</si>
  <si>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</si>
  <si>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</si>
  <si>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</si>
  <si>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</si>
  <si>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</si>
  <si>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</si>
  <si>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</si>
  <si>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</si>
  <si>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</si>
  <si>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</si>
  <si>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</si>
  <si>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</si>
  <si>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</si>
  <si>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</si>
  <si>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</si>
  <si>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</si>
  <si>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</si>
  <si>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</si>
  <si>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</si>
  <si>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</si>
  <si>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</si>
  <si>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</si>
  <si>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</si>
  <si>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</si>
  <si>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</si>
  <si>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</si>
  <si>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</si>
  <si>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</si>
  <si>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</si>
  <si>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</si>
  <si>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</si>
  <si>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</si>
  <si>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</si>
  <si>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</si>
  <si>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</si>
  <si>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</si>
  <si>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</si>
  <si>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</si>
  <si>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</si>
  <si>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</si>
  <si>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</si>
  <si>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</si>
  <si>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</si>
  <si>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</si>
  <si>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</si>
  <si>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</si>
  <si>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</si>
  <si>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</si>
  <si>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</si>
  <si>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</si>
  <si>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</si>
  <si>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</si>
  <si>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</si>
  <si>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</si>
  <si>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</si>
  <si>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</si>
  <si>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</si>
  <si>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</si>
  <si>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</si>
  <si>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</si>
  <si>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</si>
  <si>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</si>
  <si>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</si>
  <si>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</si>
  <si>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</si>
  <si>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</si>
  <si>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</si>
  <si>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</si>
  <si>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</si>
  <si>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</si>
  <si>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</si>
  <si>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</si>
  <si>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</si>
  <si>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</si>
  <si>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</si>
  <si>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</si>
  <si>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</si>
  <si>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</si>
  <si>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</si>
  <si>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</si>
  <si>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</si>
  <si>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</si>
  <si>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</si>
  <si>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</si>
  <si>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</si>
  <si>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</si>
  <si>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</si>
  <si>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</si>
  <si>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</si>
  <si>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</si>
  <si>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</si>
  <si>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</si>
  <si>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</si>
  <si>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</si>
  <si>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</si>
  <si>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</si>
  <si>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</si>
  <si>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</si>
  <si>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</si>
  <si>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</si>
  <si>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</si>
  <si>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</si>
  <si>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</si>
  <si>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</si>
  <si>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</si>
  <si>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</si>
  <si>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</si>
  <si>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</si>
  <si>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</si>
  <si>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</si>
  <si>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</si>
  <si>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</si>
  <si>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</si>
  <si>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</si>
  <si>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</si>
  <si>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</si>
  <si>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</si>
  <si>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</si>
  <si>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</si>
  <si>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</si>
  <si>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</si>
  <si>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</si>
  <si>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</si>
  <si>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</si>
  <si>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</si>
  <si>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</si>
  <si>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</si>
  <si>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</si>
  <si>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</si>
  <si>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</si>
  <si>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</si>
  <si>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</si>
  <si>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</si>
  <si>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</si>
  <si>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</si>
  <si>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</si>
  <si>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</si>
  <si>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</si>
  <si>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</si>
  <si>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</si>
  <si>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</si>
  <si>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</si>
  <si>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</si>
  <si>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</si>
  <si>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</si>
  <si>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</si>
  <si>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</si>
  <si>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</si>
  <si>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</si>
  <si>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</si>
  <si>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</si>
  <si>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</si>
  <si>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</si>
  <si>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</si>
  <si>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</si>
  <si>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</si>
  <si>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</si>
  <si>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</si>
  <si>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</si>
  <si>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</si>
  <si>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</si>
  <si>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</si>
  <si>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</si>
  <si>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</si>
  <si>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</si>
  <si>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</si>
  <si>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</si>
  <si>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</si>
  <si>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</si>
  <si>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</si>
  <si>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</si>
  <si>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</si>
  <si>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</si>
  <si>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</si>
  <si>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</si>
  <si>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</si>
  <si>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</si>
  <si>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</si>
  <si>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</si>
  <si>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</si>
  <si>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</si>
  <si>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</si>
  <si>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</si>
  <si>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</si>
  <si>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</si>
  <si>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</si>
  <si>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</si>
  <si>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</si>
  <si>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</si>
  <si>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</si>
  <si>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</si>
  <si>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</si>
  <si>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</si>
  <si>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</si>
  <si>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</si>
  <si>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</si>
  <si>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</si>
  <si>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</si>
  <si>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</si>
  <si>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</si>
  <si>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</si>
  <si>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</si>
  <si>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</si>
  <si>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</si>
  <si>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</si>
  <si>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</si>
  <si>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</si>
  <si>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</si>
  <si>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</si>
  <si>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</si>
  <si>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</si>
  <si>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</si>
  <si>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</si>
  <si>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</si>
  <si>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</si>
  <si>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</si>
  <si>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</si>
  <si>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</si>
  <si>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</si>
  <si>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</si>
  <si>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</si>
  <si>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</si>
  <si>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</si>
  <si>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</si>
  <si>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</si>
  <si>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</si>
  <si>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</si>
  <si>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</si>
  <si>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</si>
  <si>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</si>
  <si>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</si>
  <si>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</si>
  <si>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</si>
  <si>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</si>
  <si>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</si>
  <si>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</si>
  <si>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</si>
  <si>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</si>
  <si>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</si>
  <si>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</si>
  <si>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</si>
  <si>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</si>
  <si>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</si>
  <si>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</si>
  <si>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</si>
  <si>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</si>
  <si>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</si>
  <si>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</si>
  <si>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</si>
  <si>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</si>
  <si>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</si>
  <si>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</si>
  <si>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</si>
  <si>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</si>
  <si>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</si>
  <si>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</si>
  <si>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</si>
  <si>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</si>
  <si>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</si>
  <si>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</si>
  <si>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</si>
  <si>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</si>
  <si>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</si>
  <si>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</si>
  <si>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</si>
  <si>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</si>
  <si>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</si>
  <si>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</si>
  <si>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</si>
  <si>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</si>
  <si>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</si>
  <si>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</si>
  <si>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</si>
  <si>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</si>
  <si>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</si>
  <si>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</si>
  <si>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</si>
  <si>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</si>
  <si>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</si>
  <si>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</si>
  <si>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</si>
  <si>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</si>
  <si>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</si>
  <si>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</si>
  <si>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</si>
  <si>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</si>
  <si>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</si>
  <si>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</si>
  <si>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</si>
  <si>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</si>
  <si>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</si>
  <si>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</si>
  <si>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</si>
  <si>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</si>
  <si>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</si>
  <si>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</si>
  <si>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</si>
  <si>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</si>
  <si>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</si>
  <si>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</si>
  <si>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</si>
  <si>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</si>
  <si>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</si>
  <si>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</si>
  <si>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</si>
  <si>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</si>
  <si>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</si>
  <si>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</si>
  <si>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</si>
  <si>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</si>
  <si>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</si>
  <si>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</si>
  <si>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</si>
  <si>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</si>
  <si>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</si>
  <si>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</si>
  <si>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</si>
  <si>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</si>
  <si>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</si>
  <si>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</si>
  <si>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</si>
  <si>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</si>
  <si>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</si>
  <si>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</si>
  <si>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</si>
  <si>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</si>
  <si>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</si>
  <si>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</si>
  <si>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</si>
  <si>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</si>
  <si>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</si>
  <si>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</si>
  <si>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</si>
  <si>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</si>
  <si>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</si>
  <si>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</si>
  <si>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</si>
  <si>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</si>
  <si>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</si>
  <si>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</si>
  <si>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</si>
  <si>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</si>
  <si>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</si>
  <si>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</si>
  <si>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</si>
  <si>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</si>
  <si>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</si>
  <si>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</si>
  <si>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</si>
  <si>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</si>
  <si>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</si>
  <si>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</si>
  <si>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</si>
  <si>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</si>
  <si>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</si>
  <si>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</si>
  <si>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</si>
  <si>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</si>
  <si>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</si>
  <si>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</si>
  <si>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</si>
  <si>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</si>
  <si>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</si>
  <si>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</si>
  <si>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</si>
  <si>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</si>
  <si>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</si>
  <si>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</si>
  <si>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</si>
  <si>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</si>
  <si>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</si>
  <si>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</si>
  <si>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</si>
  <si>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</si>
  <si>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</si>
  <si>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</si>
  <si>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</si>
  <si>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</si>
  <si>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</si>
  <si>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</si>
  <si>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</si>
  <si>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</si>
  <si>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</si>
  <si>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</si>
  <si>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</si>
  <si>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</si>
  <si>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</si>
  <si>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</si>
  <si>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</si>
  <si>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</si>
  <si>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</si>
  <si>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</si>
  <si>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</si>
  <si>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</si>
  <si>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</si>
  <si>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</si>
  <si>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</si>
  <si>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</si>
  <si>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</si>
  <si>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</si>
  <si>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</si>
  <si>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</si>
  <si>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</si>
  <si>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</si>
  <si>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</si>
  <si>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</si>
  <si>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</si>
  <si>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</si>
  <si>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</si>
  <si>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</si>
  <si>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</si>
  <si>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</si>
  <si>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</si>
  <si>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</si>
  <si>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</si>
  <si>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</si>
  <si>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</si>
  <si>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</si>
  <si>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</si>
  <si>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</si>
  <si>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</si>
  <si>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</si>
  <si>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</si>
  <si>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</si>
  <si>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</si>
  <si>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</si>
  <si>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</si>
  <si>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</si>
  <si>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</si>
  <si>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</si>
  <si>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</si>
  <si>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</si>
  <si>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</si>
  <si>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</si>
  <si>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</si>
  <si>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</si>
  <si>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</si>
  <si>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</si>
  <si>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</si>
  <si>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</si>
  <si>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</si>
  <si>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</si>
  <si>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</si>
  <si>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</si>
  <si>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</si>
  <si>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</si>
  <si>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</si>
  <si>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</si>
  <si>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</si>
  <si>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</si>
  <si>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</si>
  <si>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</si>
  <si>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</si>
  <si>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</si>
  <si>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</si>
  <si>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</si>
  <si>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</si>
  <si>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</si>
  <si>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</si>
  <si>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</si>
  <si>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</si>
  <si>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</si>
  <si>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</si>
  <si>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</si>
  <si>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</si>
  <si>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</si>
  <si>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</si>
  <si>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</si>
  <si>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</si>
  <si>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</si>
  <si>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</si>
  <si>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</si>
  <si>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</si>
  <si>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</si>
  <si>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</si>
  <si>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</si>
  <si>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</si>
  <si>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</si>
  <si>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</si>
  <si>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</si>
  <si>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</si>
  <si>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</si>
  <si>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</si>
  <si>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</si>
  <si>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</si>
  <si>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</si>
  <si>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</si>
  <si>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</si>
  <si>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</si>
  <si>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</si>
  <si>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</si>
  <si>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</si>
  <si>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</si>
  <si>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</si>
  <si>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</si>
  <si>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</si>
  <si>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</si>
  <si>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</si>
  <si>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</si>
  <si>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</si>
  <si>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</si>
  <si>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</si>
  <si>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</si>
  <si>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</si>
  <si>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</si>
  <si>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</si>
  <si>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</si>
  <si>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</si>
  <si>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</si>
  <si>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</si>
  <si>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</si>
  <si>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</si>
  <si>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</si>
  <si>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</si>
  <si>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</si>
  <si>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</si>
  <si>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</si>
  <si>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</si>
  <si>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</si>
  <si>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</si>
  <si>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</si>
  <si>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</si>
  <si>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</si>
  <si>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</si>
  <si>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</si>
  <si>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</si>
  <si>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</si>
  <si>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</si>
  <si>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</si>
  <si>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</si>
  <si>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</si>
  <si>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</si>
  <si>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</si>
  <si>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</si>
  <si>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</si>
  <si>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</si>
  <si>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</si>
  <si>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</si>
  <si>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</si>
  <si>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</si>
  <si>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</si>
  <si>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</si>
  <si>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</si>
  <si>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</si>
  <si>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</si>
  <si>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</si>
  <si>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</si>
  <si>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</si>
  <si>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</si>
  <si>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</si>
  <si>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</si>
  <si>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</si>
  <si>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</si>
  <si>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</si>
  <si>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</si>
  <si>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</si>
  <si>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</si>
  <si>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</si>
  <si>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</si>
  <si>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</si>
  <si>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</si>
  <si>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</si>
  <si>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</si>
  <si>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</si>
  <si>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</si>
  <si>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</si>
  <si>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</si>
  <si>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</si>
  <si>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</si>
  <si>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</si>
  <si>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</si>
  <si>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</si>
  <si>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</si>
  <si>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</si>
  <si>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</si>
  <si>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</si>
  <si>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</si>
  <si>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</si>
  <si>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</si>
  <si>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</si>
  <si>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</si>
  <si>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</si>
  <si>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</si>
  <si>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</si>
  <si>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</si>
  <si>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</si>
  <si>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</si>
  <si>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</si>
  <si>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</si>
  <si>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</si>
  <si>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</si>
  <si>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</si>
  <si>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</si>
  <si>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</si>
  <si>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</si>
  <si>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</si>
  <si>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</si>
  <si>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</si>
  <si>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</si>
  <si>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</si>
  <si>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</si>
  <si>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</si>
  <si>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</si>
  <si>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</si>
  <si>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</si>
  <si>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</si>
  <si>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</si>
  <si>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</si>
  <si>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</si>
  <si>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</si>
  <si>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</si>
  <si>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</si>
  <si>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</si>
  <si>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</si>
  <si>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</si>
  <si>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</si>
  <si>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</si>
  <si>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</si>
  <si>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</si>
  <si>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</si>
  <si>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</si>
  <si>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</si>
  <si>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</si>
  <si>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</si>
  <si>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</si>
  <si>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</si>
  <si>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</si>
  <si>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</si>
  <si>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</si>
  <si>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</si>
  <si>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</si>
  <si>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</si>
  <si>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</si>
  <si>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</si>
  <si>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</si>
  <si>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</si>
  <si>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</si>
  <si>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</si>
  <si>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</si>
  <si>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</si>
  <si>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</si>
  <si>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</si>
  <si>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</si>
  <si>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</si>
  <si>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</si>
  <si>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</si>
  <si>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</si>
  <si>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</si>
  <si>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</si>
  <si>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</si>
  <si>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</si>
  <si>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</si>
  <si>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</si>
  <si>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</si>
  <si>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</si>
  <si>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</si>
  <si>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</si>
  <si>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</si>
  <si>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</si>
  <si>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</si>
  <si>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</si>
  <si>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</si>
  <si>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</si>
  <si>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</si>
  <si>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</si>
  <si>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</si>
  <si>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</si>
  <si>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</si>
  <si>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</si>
  <si>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</si>
  <si>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</si>
  <si>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</si>
  <si>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</si>
  <si>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</si>
  <si>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</si>
  <si>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</si>
  <si>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</si>
  <si>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</si>
  <si>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</si>
  <si>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</si>
  <si>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</si>
  <si>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</si>
  <si>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</si>
  <si>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</si>
  <si>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</si>
  <si>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</si>
  <si>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</si>
  <si>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</si>
  <si>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</si>
  <si>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</si>
  <si>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</si>
  <si>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</si>
  <si>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</si>
  <si>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</si>
  <si>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</si>
  <si>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</si>
  <si>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</si>
  <si>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</si>
  <si>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</si>
  <si>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</si>
  <si>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</si>
  <si>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</si>
  <si>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</si>
  <si>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</si>
  <si>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</si>
  <si>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</si>
  <si>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</si>
  <si>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</si>
  <si>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</si>
  <si>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</si>
  <si>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</si>
  <si>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</si>
  <si>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</si>
  <si>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</si>
  <si>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</si>
  <si>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</si>
  <si>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</si>
  <si>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</si>
  <si>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</si>
  <si>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</si>
  <si>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</si>
  <si>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</si>
  <si>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</si>
  <si>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</si>
  <si>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</si>
  <si>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</si>
  <si>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</si>
  <si>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</si>
  <si>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</si>
  <si>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</si>
  <si>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</si>
  <si>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</si>
  <si>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</si>
  <si>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</si>
  <si>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</si>
  <si>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</si>
  <si>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</si>
  <si>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</si>
  <si>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</si>
  <si>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</si>
  <si>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</si>
  <si>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</si>
  <si>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</si>
  <si>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</si>
  <si>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</si>
  <si>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</si>
  <si>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</si>
  <si>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</si>
  <si>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</si>
  <si>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</si>
  <si>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</si>
  <si>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</si>
  <si>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</si>
  <si>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</si>
  <si>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</si>
  <si>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</si>
  <si>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</si>
  <si>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</si>
  <si>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</si>
  <si>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</si>
  <si>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</si>
  <si>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</si>
  <si>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</si>
  <si>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</si>
  <si>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</si>
  <si>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</si>
  <si>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</si>
  <si>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</si>
  <si>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</si>
  <si>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</si>
  <si>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</si>
  <si>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</si>
  <si>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</si>
  <si>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</si>
  <si>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</si>
  <si>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</si>
  <si>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</si>
  <si>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</si>
  <si>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</si>
  <si>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</si>
  <si>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</si>
  <si>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</si>
  <si>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</si>
  <si>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</si>
  <si>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</si>
  <si>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</si>
  <si>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</si>
  <si>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</si>
  <si>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</si>
  <si>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</si>
  <si>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</si>
  <si>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</si>
  <si>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</si>
  <si>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</si>
  <si>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</si>
  <si>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</si>
  <si>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</si>
  <si>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</si>
  <si>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</si>
  <si>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</si>
  <si>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</si>
  <si>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</si>
  <si>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</si>
  <si>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</si>
  <si>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</si>
  <si>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</si>
  <si>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</si>
  <si>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</si>
  <si>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</si>
  <si>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</si>
  <si>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</si>
  <si>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</si>
  <si>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</si>
  <si>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</si>
  <si>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</si>
  <si>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</si>
  <si>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</si>
  <si>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</si>
  <si>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</si>
  <si>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</si>
  <si>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</si>
  <si>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</si>
  <si>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</si>
  <si>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</si>
  <si>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</si>
  <si>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</si>
  <si>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</si>
  <si>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</si>
  <si>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</si>
  <si>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</si>
  <si>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</si>
  <si>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</si>
  <si>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</si>
  <si>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</si>
  <si>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</si>
  <si>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</si>
  <si>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</si>
  <si>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</si>
  <si>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</si>
  <si>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</si>
  <si>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</si>
  <si>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</si>
  <si>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</si>
  <si>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</si>
  <si>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</si>
  <si>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</si>
  <si>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</si>
  <si>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</si>
  <si>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</si>
  <si>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</si>
  <si>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</si>
  <si>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</si>
  <si>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</si>
  <si>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</si>
  <si>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</si>
  <si>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</si>
  <si>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</si>
  <si>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</si>
  <si>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</si>
  <si>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</si>
  <si>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</si>
  <si>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</si>
  <si>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</si>
  <si>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</si>
  <si>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</si>
  <si>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</si>
  <si>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</si>
  <si>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</si>
  <si>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</si>
  <si>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</si>
  <si>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</si>
  <si>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</si>
  <si>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</si>
  <si>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</si>
  <si>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</si>
  <si>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</si>
  <si>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</si>
  <si>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</si>
  <si>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</si>
  <si>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</si>
  <si>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</si>
  <si>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</si>
  <si>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</si>
  <si>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</si>
  <si>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</si>
  <si>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</si>
  <si>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</si>
  <si>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</si>
  <si>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</si>
  <si>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</si>
  <si>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</si>
  <si>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</si>
  <si>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</si>
  <si>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</si>
  <si>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</si>
  <si>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</si>
  <si>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</si>
  <si>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</si>
  <si>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</si>
  <si>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</si>
  <si>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</si>
  <si>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</si>
  <si>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</si>
  <si>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</si>
  <si>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</si>
  <si>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</si>
  <si>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</si>
  <si>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</si>
  <si>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</si>
  <si>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</si>
  <si>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</si>
  <si>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</si>
  <si>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</si>
  <si>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</si>
  <si>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</si>
  <si>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</si>
  <si>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</si>
  <si>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</si>
  <si>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</si>
  <si>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</si>
  <si>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</si>
  <si>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</si>
  <si>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</si>
  <si>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</si>
  <si>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</si>
  <si>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</si>
  <si>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</si>
  <si>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</si>
  <si>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</si>
  <si>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</si>
  <si>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</si>
  <si>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</si>
  <si>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</si>
  <si>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</si>
  <si>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</si>
  <si>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</si>
  <si>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</si>
  <si>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</si>
  <si>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</si>
  <si>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</si>
  <si>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</si>
  <si>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</si>
  <si>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</si>
  <si>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</si>
  <si>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</si>
  <si>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</si>
  <si>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</si>
  <si>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</si>
  <si>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</si>
  <si>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</si>
  <si>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</si>
  <si>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</si>
  <si>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</si>
  <si>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</si>
  <si>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</si>
  <si>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</si>
  <si>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</si>
  <si>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</si>
  <si>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</si>
  <si>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</si>
  <si>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</si>
  <si>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</si>
  <si>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</si>
  <si>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</si>
  <si>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</si>
  <si>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</si>
  <si>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</si>
  <si>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</si>
  <si>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</si>
  <si>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</si>
  <si>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</si>
  <si>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</si>
  <si>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</si>
  <si>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</si>
  <si>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</si>
  <si>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</si>
  <si>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</si>
  <si>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</si>
  <si>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</si>
  <si>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</si>
  <si>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</si>
  <si>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</si>
  <si>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</si>
  <si>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</si>
  <si>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</si>
  <si>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</si>
  <si>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</si>
  <si>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</si>
  <si>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</si>
  <si>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</si>
  <si>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</si>
  <si>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</si>
  <si>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</si>
  <si>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</si>
  <si>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</si>
  <si>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</si>
  <si>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</si>
  <si>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</si>
  <si>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</si>
  <si>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</si>
  <si>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</si>
  <si>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</si>
  <si>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</si>
  <si>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</si>
  <si>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</si>
  <si>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</si>
  <si>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</si>
  <si>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</si>
  <si>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</si>
  <si>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</si>
  <si>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</si>
  <si>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</si>
  <si>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</si>
  <si>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</si>
  <si>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</si>
  <si>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</si>
  <si>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</si>
  <si>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</si>
  <si>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</si>
  <si>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</si>
  <si>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</si>
  <si>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</si>
  <si>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</si>
  <si>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</si>
  <si>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</si>
  <si>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</si>
  <si>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</si>
  <si>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</si>
  <si>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</si>
  <si>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</si>
  <si>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</si>
  <si>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</si>
  <si>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</si>
  <si>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</si>
  <si>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</si>
  <si>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</si>
  <si>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</si>
  <si>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</si>
  <si>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</si>
  <si>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</si>
  <si>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</si>
  <si>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</si>
  <si>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</si>
  <si>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</si>
  <si>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</si>
  <si>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</si>
  <si>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</si>
  <si>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</si>
  <si>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</si>
  <si>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</si>
  <si>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</si>
  <si>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</si>
  <si>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</si>
  <si>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</si>
  <si>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</si>
  <si>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</si>
  <si>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</si>
  <si>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</si>
  <si>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</si>
  <si>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</si>
  <si>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</si>
  <si>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</si>
  <si>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</si>
  <si>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</si>
  <si>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</si>
  <si>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</si>
  <si>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</si>
  <si>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</si>
  <si>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</si>
  <si>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</si>
  <si>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</si>
  <si>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</si>
  <si>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</si>
  <si>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</si>
  <si>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</si>
  <si>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</si>
  <si>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</si>
  <si>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</si>
  <si>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</si>
  <si>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</si>
  <si>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</si>
  <si>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</si>
  <si>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</si>
  <si>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</si>
  <si>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</si>
  <si>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</si>
  <si>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</si>
  <si>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</si>
  <si>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</si>
  <si>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</si>
  <si>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</si>
  <si>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</si>
  <si>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</si>
  <si>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</si>
  <si>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</si>
  <si>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</si>
  <si>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</si>
  <si>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</si>
  <si>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</si>
  <si>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</si>
  <si>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</si>
  <si>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</si>
  <si>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</si>
  <si>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</si>
  <si>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</si>
  <si>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</si>
  <si>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</si>
  <si>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</si>
  <si>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</si>
  <si>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</si>
  <si>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</si>
  <si>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</si>
  <si>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</si>
  <si>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</si>
  <si>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</si>
  <si>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</si>
  <si>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</si>
  <si>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</si>
  <si>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</si>
  <si>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</si>
  <si>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</si>
  <si>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</si>
  <si>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</si>
  <si>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</si>
  <si>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</si>
  <si>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</si>
  <si>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</si>
  <si>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</si>
  <si>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</si>
  <si>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</si>
  <si>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</si>
  <si>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</si>
  <si>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</si>
  <si>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</si>
  <si>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</si>
  <si>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</si>
  <si>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</si>
  <si>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</si>
  <si>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</si>
  <si>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</si>
  <si>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</si>
  <si>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</si>
  <si>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</si>
  <si>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</si>
  <si>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</si>
  <si>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</si>
  <si>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</si>
  <si>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</si>
  <si>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</si>
  <si>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</si>
  <si>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</si>
  <si>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</si>
  <si>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</si>
  <si>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</si>
  <si>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</si>
  <si>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</si>
  <si>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</si>
  <si>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</si>
  <si>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</si>
  <si>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</si>
  <si>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</si>
  <si>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</si>
  <si>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</si>
  <si>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</si>
  <si>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</si>
  <si>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</si>
  <si>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</si>
  <si>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</si>
  <si>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</si>
  <si>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</si>
  <si>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</si>
  <si>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</si>
  <si>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</si>
  <si>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</si>
  <si>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</si>
  <si>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</si>
  <si>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</si>
  <si>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</si>
  <si>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</si>
  <si>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</si>
  <si>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</si>
  <si>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</si>
  <si>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</si>
  <si>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</si>
  <si>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</si>
  <si>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</si>
  <si>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</si>
  <si>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</si>
  <si>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</si>
  <si>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</si>
  <si>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</si>
  <si>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</si>
  <si>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</si>
  <si>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</si>
  <si>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</si>
  <si>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</si>
  <si>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</si>
  <si>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</si>
  <si>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</si>
  <si>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</si>
  <si>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</si>
  <si>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</si>
  <si>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</si>
  <si>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</si>
  <si>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</si>
  <si>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</si>
  <si>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</si>
  <si>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</si>
  <si>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</si>
  <si>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</si>
  <si>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</si>
  <si>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</si>
  <si>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</si>
  <si>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</si>
  <si>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</si>
  <si>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</si>
  <si>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</si>
  <si>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</si>
  <si>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</si>
  <si>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</si>
  <si>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</si>
  <si>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</si>
  <si>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</si>
  <si>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</si>
  <si>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</si>
  <si>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</si>
  <si>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</si>
  <si>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</si>
  <si>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</si>
  <si>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</si>
  <si>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</si>
  <si>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</si>
  <si>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</si>
  <si>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</si>
  <si>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</si>
  <si>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</si>
  <si>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</si>
  <si>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</si>
  <si>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</si>
  <si>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</si>
  <si>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</si>
  <si>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</si>
  <si>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</si>
  <si>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</si>
  <si>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</si>
  <si>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</si>
  <si>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</si>
  <si>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</si>
  <si>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</si>
  <si>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</si>
  <si>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</si>
  <si>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</si>
  <si>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</si>
  <si>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</si>
  <si>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</si>
  <si>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</si>
  <si>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</si>
  <si>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</si>
  <si>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</si>
  <si>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</si>
  <si>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</si>
  <si>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</si>
  <si>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</si>
  <si>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</si>
  <si>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</si>
  <si>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</si>
  <si>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</si>
  <si>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</si>
  <si>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</si>
  <si>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</si>
  <si>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</si>
  <si>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</si>
  <si>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</si>
  <si>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</si>
  <si>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</si>
  <si>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</si>
  <si>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</si>
  <si>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</si>
  <si>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</si>
  <si>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</si>
  <si>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</si>
  <si>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</si>
  <si>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</si>
  <si>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</si>
  <si>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</si>
  <si>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</si>
  <si>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</si>
  <si>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</si>
  <si>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</si>
  <si>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</si>
  <si>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</si>
  <si>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</si>
  <si>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</si>
  <si>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</si>
  <si>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</si>
  <si>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</si>
  <si>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</si>
  <si>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</si>
  <si>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</si>
  <si>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</si>
  <si>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</si>
  <si>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</si>
  <si>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</si>
  <si>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</si>
  <si>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</si>
  <si>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</si>
  <si>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</si>
  <si>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</si>
  <si>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</si>
  <si>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</si>
  <si>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</si>
  <si>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</si>
  <si>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</si>
  <si>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</si>
  <si>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</si>
  <si>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</si>
  <si>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</si>
  <si>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</si>
  <si>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</si>
  <si>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</si>
  <si>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</si>
  <si>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</si>
  <si>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</si>
  <si>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</si>
  <si>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</si>
  <si>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</si>
  <si>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</si>
  <si>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</si>
  <si>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</si>
  <si>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</si>
  <si>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</si>
  <si>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</si>
  <si>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</si>
  <si>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</si>
  <si>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</si>
  <si>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</si>
  <si>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</si>
  <si>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</si>
  <si>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</si>
  <si>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</si>
  <si>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</si>
  <si>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</si>
  <si>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</si>
  <si>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</si>
  <si>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</si>
  <si>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</si>
  <si>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</si>
  <si>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</si>
  <si>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</si>
  <si>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</si>
  <si>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</si>
  <si>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</si>
  <si>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</si>
  <si>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</si>
  <si>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</si>
  <si>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</si>
  <si>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</si>
  <si>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</si>
  <si>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</si>
  <si>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</si>
  <si>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</si>
  <si>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</si>
  <si>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</si>
  <si>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</si>
  <si>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</si>
  <si>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</si>
  <si>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</si>
  <si>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</si>
  <si>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</si>
  <si>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</si>
  <si>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</si>
  <si>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</si>
  <si>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</si>
  <si>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</si>
  <si>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</si>
  <si>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</si>
  <si>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</si>
  <si>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</si>
  <si>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</si>
  <si>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</si>
  <si>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</si>
  <si>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</si>
  <si>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</si>
  <si>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</si>
  <si>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</si>
  <si>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</si>
  <si>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</si>
  <si>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</si>
  <si>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</si>
  <si>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</si>
  <si>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</si>
  <si>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</si>
  <si>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</si>
  <si>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</si>
  <si>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</si>
  <si>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</si>
  <si>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</si>
  <si>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</si>
  <si>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</si>
  <si>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</si>
  <si>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</si>
  <si>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</si>
  <si>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</si>
  <si>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</si>
  <si>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</si>
  <si>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</si>
  <si>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</si>
  <si>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</si>
  <si>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</si>
  <si>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</si>
  <si>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</si>
  <si>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</si>
  <si>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</si>
  <si>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</si>
  <si>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</si>
  <si>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</si>
  <si>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</si>
  <si>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</si>
  <si>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</si>
  <si>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</si>
  <si>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</si>
  <si>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</si>
  <si>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</si>
  <si>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</si>
  <si>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</si>
  <si>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</si>
  <si>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</si>
  <si>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</si>
  <si>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</si>
  <si>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</si>
  <si>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</si>
  <si>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</si>
  <si>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</si>
  <si>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</si>
  <si>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</si>
  <si>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</si>
  <si>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</si>
  <si>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</si>
  <si>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</si>
  <si>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</si>
  <si>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</si>
  <si>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</si>
  <si>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</si>
  <si>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</si>
  <si>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</si>
  <si>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</si>
  <si>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</si>
  <si>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</si>
  <si>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</si>
  <si>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</si>
  <si>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</si>
  <si>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</si>
  <si>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</si>
  <si>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</si>
  <si>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</si>
  <si>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</si>
  <si>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</si>
  <si>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</si>
  <si>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</si>
  <si>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</si>
  <si>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</si>
  <si>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</si>
  <si>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</si>
  <si>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</si>
  <si>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</si>
  <si>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</si>
  <si>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</si>
  <si>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</si>
  <si>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</si>
  <si>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</si>
  <si>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</si>
  <si>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</si>
  <si>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</si>
  <si>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</si>
  <si>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</si>
  <si>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</si>
  <si>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</si>
  <si>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</si>
  <si>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</si>
  <si>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</si>
  <si>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</si>
  <si>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</si>
  <si>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</si>
  <si>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</si>
  <si>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</si>
  <si>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</si>
  <si>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</si>
  <si>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</si>
  <si>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</si>
  <si>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</si>
  <si>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</si>
  <si>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</si>
  <si>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</si>
  <si>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</si>
  <si>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</si>
  <si>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</si>
  <si>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</si>
  <si>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</si>
  <si>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</si>
  <si>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</si>
  <si>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</si>
  <si>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</si>
  <si>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</si>
  <si>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</si>
  <si>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</si>
  <si>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</si>
  <si>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</si>
  <si>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</si>
  <si>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</si>
  <si>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</si>
  <si>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</si>
  <si>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</si>
  <si>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</si>
  <si>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</si>
  <si>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</si>
  <si>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</si>
  <si>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</si>
  <si>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</si>
  <si>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</si>
  <si>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</si>
  <si>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</si>
  <si>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</si>
  <si>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</si>
  <si>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</si>
  <si>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</si>
  <si>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</si>
  <si>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</si>
  <si>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</si>
  <si>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</si>
  <si>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</si>
  <si>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</si>
  <si>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</si>
  <si>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</si>
  <si>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</si>
  <si>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</si>
  <si>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</si>
  <si>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</si>
  <si>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</si>
  <si>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</si>
  <si>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</si>
  <si>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</si>
  <si>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</si>
  <si>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</si>
  <si>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</si>
  <si>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</si>
  <si>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</si>
  <si>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</si>
  <si>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</si>
  <si>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</si>
  <si>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</si>
  <si>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</si>
  <si>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</si>
  <si>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</si>
  <si>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</si>
  <si>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</si>
  <si>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</si>
  <si>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</si>
  <si>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</si>
  <si>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</si>
  <si>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</si>
  <si>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</si>
  <si>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</si>
  <si>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</si>
  <si>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</si>
  <si>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</si>
  <si>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</si>
  <si>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</si>
  <si>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</si>
  <si>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</si>
  <si>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</si>
  <si>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</si>
  <si>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</si>
  <si>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</si>
  <si>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</si>
  <si>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</si>
  <si>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</si>
  <si>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</si>
  <si>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</si>
  <si>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</si>
  <si>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</si>
  <si>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</si>
  <si>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</si>
  <si>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</si>
  <si>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</si>
  <si>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</si>
  <si>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</si>
  <si>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</si>
  <si>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</si>
  <si>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</si>
  <si>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</si>
  <si>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</si>
  <si>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</si>
  <si>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</si>
  <si>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</si>
  <si>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</si>
  <si>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</si>
  <si>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</si>
  <si>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</si>
  <si>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</si>
  <si>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</si>
  <si>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</si>
  <si>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</si>
  <si>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</si>
  <si>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</si>
  <si>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</si>
  <si>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</si>
  <si>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</si>
  <si>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</si>
  <si>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</si>
  <si>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</si>
  <si>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</si>
  <si>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</si>
  <si>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</si>
  <si>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</si>
  <si>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</si>
  <si>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</si>
  <si>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</si>
  <si>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</si>
  <si>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</si>
  <si>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</si>
  <si>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</si>
  <si>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</si>
  <si>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</si>
  <si>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</si>
  <si>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</si>
  <si>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</si>
  <si>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</si>
  <si>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</si>
  <si>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</si>
  <si>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</si>
  <si>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</si>
  <si>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</si>
  <si>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</si>
  <si>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</si>
  <si>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</si>
  <si>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</si>
  <si>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</si>
  <si>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</si>
  <si>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</si>
  <si>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</si>
  <si>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</si>
  <si>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</si>
  <si>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</si>
  <si>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</si>
  <si>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</si>
  <si>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</si>
  <si>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</si>
  <si>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</si>
  <si>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</si>
  <si>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</si>
  <si>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</si>
  <si>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</si>
  <si>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</si>
  <si>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</si>
  <si>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</si>
  <si>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</si>
  <si>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</si>
  <si>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</si>
  <si>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</si>
  <si>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</si>
  <si>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</si>
  <si>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</si>
  <si>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</si>
  <si>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</si>
  <si>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</si>
  <si>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</si>
  <si>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</si>
  <si>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</si>
  <si>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</si>
  <si>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</si>
  <si>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</si>
  <si>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</si>
  <si>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</si>
  <si>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</si>
  <si>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</si>
  <si>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</si>
  <si>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</si>
  <si>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</si>
  <si>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</si>
  <si>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</si>
  <si>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</si>
  <si>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</si>
  <si>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</si>
  <si>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</si>
  <si>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</si>
  <si>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</si>
  <si>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</si>
  <si>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</si>
  <si>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</si>
  <si>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</si>
  <si>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</si>
  <si>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</si>
  <si>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</si>
  <si>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</si>
  <si>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</si>
  <si>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</si>
  <si>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</si>
  <si>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</si>
  <si>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</si>
  <si>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</si>
  <si>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</si>
  <si>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</si>
  <si>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</si>
  <si>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</si>
  <si>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</si>
  <si>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</si>
  <si>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</si>
  <si>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</si>
  <si>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</si>
  <si>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</si>
  <si>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</si>
  <si>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</si>
  <si>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</si>
  <si>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</si>
  <si>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</si>
  <si>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</si>
  <si>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</si>
  <si>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</si>
  <si>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</si>
  <si>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</si>
  <si>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</si>
  <si>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</si>
  <si>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</si>
  <si>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</si>
  <si>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</si>
  <si>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</si>
  <si>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</si>
  <si>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</si>
  <si>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</si>
  <si>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</si>
  <si>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</si>
  <si>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</si>
  <si>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</si>
  <si>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</si>
  <si>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</si>
  <si>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</si>
  <si>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</si>
  <si>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</si>
  <si>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</si>
  <si>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</si>
  <si>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</si>
  <si>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</si>
  <si>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</si>
  <si>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</si>
  <si>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</si>
  <si>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</si>
  <si>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</si>
  <si>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</si>
  <si>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</si>
  <si>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</si>
  <si>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</si>
  <si>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</si>
  <si>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</si>
  <si>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</si>
  <si>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</si>
  <si>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</si>
  <si>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</si>
  <si>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</si>
  <si>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</si>
  <si>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</si>
  <si>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</si>
  <si>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</si>
  <si>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</si>
  <si>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</si>
  <si>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</si>
  <si>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</si>
  <si>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</si>
  <si>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</si>
  <si>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</si>
  <si>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</si>
  <si>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</si>
  <si>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</si>
  <si>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</si>
  <si>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</si>
  <si>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</si>
  <si>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</si>
  <si>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</si>
  <si>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</si>
  <si>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</si>
  <si>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</si>
  <si>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</si>
  <si>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</si>
  <si>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</si>
  <si>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</si>
  <si>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</si>
  <si>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</si>
  <si>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</si>
  <si>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</si>
  <si>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</si>
  <si>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</si>
  <si>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</si>
  <si>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</si>
  <si>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</si>
  <si>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</si>
  <si>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</si>
  <si>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</si>
  <si>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</si>
  <si>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</si>
  <si>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</si>
  <si>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</si>
  <si>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</si>
  <si>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</si>
  <si>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</si>
  <si>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</si>
  <si>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</si>
  <si>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</si>
  <si>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</si>
  <si>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</si>
  <si>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</si>
  <si>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</si>
  <si>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</si>
  <si>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</si>
  <si>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</si>
  <si>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</si>
  <si>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</si>
  <si>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</si>
  <si>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</si>
  <si>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</si>
  <si>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</si>
  <si>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</si>
  <si>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</si>
  <si>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</si>
  <si>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</si>
  <si>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</si>
  <si>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</si>
  <si>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</si>
  <si>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</si>
  <si>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</si>
  <si>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</si>
  <si>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</si>
  <si>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</si>
  <si>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</si>
  <si>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</si>
  <si>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</si>
  <si>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</si>
  <si>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</si>
  <si>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</si>
  <si>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</si>
  <si>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</si>
  <si>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</si>
  <si>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</si>
  <si>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</si>
  <si>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</si>
  <si>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</si>
  <si>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</si>
  <si>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</si>
  <si>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</si>
  <si>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</si>
  <si>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</si>
  <si>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</si>
  <si>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</si>
  <si>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</si>
  <si>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</si>
  <si>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</si>
  <si>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</si>
  <si>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</si>
  <si>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</si>
  <si>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</si>
  <si>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</si>
  <si>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</si>
  <si>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</si>
  <si>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</si>
  <si>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</si>
  <si>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</si>
  <si>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</si>
  <si>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</si>
  <si>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</si>
  <si>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</si>
  <si>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</si>
  <si>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</si>
  <si>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</si>
  <si>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</si>
  <si>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</si>
  <si>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</si>
  <si>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</si>
  <si>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</si>
  <si>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</si>
  <si>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</si>
  <si>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</si>
  <si>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</si>
  <si>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</si>
  <si>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</si>
  <si>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</si>
  <si>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</si>
  <si>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</si>
  <si>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</si>
  <si>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</si>
  <si>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</si>
  <si>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</si>
  <si>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</si>
  <si>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</si>
  <si>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</si>
  <si>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</si>
  <si>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</si>
  <si>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</si>
  <si>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</si>
  <si>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</si>
  <si>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</si>
  <si>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</si>
  <si>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</si>
  <si>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</si>
  <si>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</si>
  <si>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</si>
  <si>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</si>
  <si>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</si>
  <si>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</si>
  <si>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</si>
  <si>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</si>
  <si>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</si>
  <si>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</si>
  <si>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</si>
  <si>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</si>
  <si>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</si>
  <si>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</si>
  <si>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</si>
  <si>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</si>
  <si>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</si>
  <si>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</si>
  <si>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</si>
  <si>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</si>
  <si>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</si>
  <si>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</si>
  <si>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</si>
  <si>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</si>
  <si>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</si>
  <si>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</si>
  <si>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</si>
  <si>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</si>
  <si>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</si>
  <si>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</si>
  <si>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</si>
  <si>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</si>
  <si>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</si>
  <si>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</si>
  <si>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</si>
  <si>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</si>
  <si>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</si>
  <si>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</si>
  <si>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</si>
  <si>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</si>
  <si>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</si>
  <si>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</si>
  <si>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</si>
  <si>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</si>
  <si>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</si>
  <si>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</si>
  <si>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</si>
  <si>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</si>
  <si>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</si>
  <si>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</si>
  <si>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</si>
  <si>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</si>
  <si>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</si>
  <si>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</si>
  <si>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</si>
  <si>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</si>
  <si>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</si>
  <si>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</si>
  <si>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</si>
  <si>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</si>
  <si>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</si>
  <si>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</si>
  <si>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</si>
  <si>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</si>
  <si>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</si>
  <si>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</si>
  <si>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</si>
  <si>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</si>
  <si>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</si>
  <si>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</si>
  <si>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</si>
  <si>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</si>
  <si>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</si>
  <si>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</si>
  <si>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</si>
  <si>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</si>
  <si>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</si>
  <si>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</si>
  <si>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</si>
  <si>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</si>
  <si>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</si>
  <si>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</si>
  <si>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</si>
  <si>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</si>
  <si>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</si>
  <si>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</si>
  <si>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</si>
  <si>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</si>
  <si>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</si>
  <si>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</si>
  <si>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</si>
  <si>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</si>
  <si>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</si>
  <si>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</si>
  <si>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</si>
  <si>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</si>
  <si>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</si>
  <si>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</si>
  <si>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</si>
  <si>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</si>
  <si>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</si>
  <si>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</si>
  <si>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</si>
  <si>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</si>
  <si>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</si>
  <si>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</si>
  <si>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</si>
  <si>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</si>
  <si>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</si>
  <si>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</si>
  <si>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</si>
  <si>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</si>
  <si>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</si>
  <si>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</si>
  <si>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</si>
  <si>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</si>
  <si>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</si>
  <si>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</si>
  <si>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</si>
  <si>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</si>
  <si>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</si>
  <si>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</si>
  <si>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</si>
  <si>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</si>
  <si>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</si>
  <si>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</si>
  <si>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</si>
  <si>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</si>
  <si>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</si>
  <si>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</si>
  <si>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</si>
  <si>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</si>
  <si>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</si>
  <si>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</si>
  <si>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</si>
  <si>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</si>
  <si>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</si>
  <si>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</si>
  <si>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</si>
  <si>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</si>
  <si>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</si>
  <si>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</si>
  <si>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</si>
  <si>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</si>
  <si>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</si>
  <si>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</si>
  <si>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</si>
  <si>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</si>
  <si>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</si>
  <si>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</si>
  <si>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</si>
  <si>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</si>
  <si>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</si>
  <si>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</si>
  <si>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</si>
  <si>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</si>
  <si>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</si>
  <si>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</si>
  <si>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</si>
  <si>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</si>
  <si>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</si>
  <si>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</si>
  <si>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</si>
  <si>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</si>
  <si>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</si>
  <si>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</si>
  <si>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</si>
  <si>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</si>
  <si>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</si>
  <si>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</si>
  <si>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</si>
  <si>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</si>
  <si>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</si>
  <si>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</si>
  <si>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</si>
  <si>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</si>
  <si>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</si>
  <si>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</si>
  <si>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</si>
  <si>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</si>
  <si>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</si>
  <si>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</si>
  <si>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</si>
  <si>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</si>
  <si>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</si>
  <si>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</si>
  <si>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</si>
  <si>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</si>
  <si>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</si>
  <si>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</si>
  <si>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</si>
  <si>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</si>
  <si>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</si>
  <si>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</si>
  <si>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</si>
  <si>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</si>
  <si>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</si>
  <si>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</si>
  <si>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</si>
  <si>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</si>
  <si>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</si>
  <si>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</si>
  <si>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</si>
  <si>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</si>
  <si>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</si>
  <si>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</si>
  <si>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</si>
  <si>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</si>
  <si>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</si>
  <si>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</si>
  <si>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</si>
  <si>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</si>
  <si>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</si>
  <si>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</si>
  <si>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</si>
  <si>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</si>
  <si>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</si>
  <si>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</si>
  <si>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</si>
  <si>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</si>
  <si>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</si>
  <si>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</si>
  <si>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</si>
  <si>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</si>
  <si>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</si>
  <si>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</si>
  <si>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</si>
  <si>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</si>
  <si>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</si>
  <si>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</si>
  <si>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</si>
  <si>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</si>
  <si>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</si>
  <si>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</si>
  <si>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</si>
  <si>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</si>
  <si>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</si>
  <si>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</si>
  <si>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</si>
  <si>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</si>
  <si>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</si>
  <si>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</si>
  <si>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</si>
  <si>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</si>
  <si>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</si>
  <si>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</si>
  <si>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</si>
  <si>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</si>
  <si>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</si>
  <si>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</si>
  <si>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</si>
  <si>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</si>
  <si>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</si>
  <si>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</si>
  <si>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</si>
  <si>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</si>
  <si>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</si>
  <si>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</si>
  <si>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</si>
  <si>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</si>
  <si>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</si>
  <si>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</si>
  <si>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</si>
  <si>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</si>
  <si>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</si>
  <si>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</si>
  <si>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</si>
  <si>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</si>
  <si>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</si>
  <si>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</si>
  <si>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</si>
  <si>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</si>
  <si>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</si>
  <si>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</si>
  <si>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</si>
  <si>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</si>
  <si>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</si>
  <si>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</si>
  <si>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</si>
  <si>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</si>
  <si>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</si>
  <si>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</si>
  <si>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</si>
  <si>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</si>
  <si>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</si>
  <si>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</si>
  <si>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</si>
  <si>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</si>
  <si>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</si>
  <si>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</si>
  <si>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</si>
  <si>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</si>
  <si>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</si>
  <si>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</si>
  <si>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</si>
  <si>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</si>
  <si>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</si>
  <si>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</si>
  <si>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</si>
  <si>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</si>
  <si>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</si>
  <si>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</si>
  <si>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</si>
  <si>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</si>
  <si>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</si>
  <si>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</si>
  <si>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</si>
  <si>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</si>
  <si>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</si>
  <si>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</si>
  <si>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</si>
  <si>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</si>
  <si>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</si>
  <si>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</si>
  <si>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</si>
  <si>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</si>
  <si>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</si>
  <si>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</si>
  <si>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</si>
  <si>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</si>
  <si>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</si>
  <si>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</si>
  <si>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</si>
  <si>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</si>
  <si>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</si>
  <si>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</si>
  <si>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</si>
  <si>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</si>
  <si>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</si>
  <si>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</si>
  <si>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</si>
  <si>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</si>
  <si>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</si>
  <si>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</si>
  <si>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</si>
  <si>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</si>
  <si>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</si>
  <si>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</si>
  <si>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</si>
  <si>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</si>
  <si>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</si>
  <si>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</si>
  <si>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</si>
  <si>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</si>
  <si>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</si>
  <si>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</si>
  <si>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</si>
  <si>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</si>
  <si>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</si>
  <si>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</si>
  <si>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</si>
  <si>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</si>
  <si>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</si>
  <si>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</si>
  <si>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</si>
  <si>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</si>
  <si>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</si>
  <si>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</si>
  <si>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</si>
  <si>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</si>
  <si>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</si>
  <si>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</si>
  <si>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</si>
  <si>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</si>
  <si>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</si>
  <si>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</si>
  <si>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</si>
  <si>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</si>
  <si>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</si>
  <si>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</si>
  <si>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</si>
  <si>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</si>
  <si>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</si>
  <si>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</si>
  <si>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</si>
  <si>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</si>
  <si>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</si>
  <si>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</si>
  <si>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</si>
  <si>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</si>
  <si>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</si>
  <si>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</si>
  <si>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</si>
  <si>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</si>
  <si>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</si>
  <si>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</si>
  <si>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</si>
  <si>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</si>
  <si>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</si>
  <si>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</si>
  <si>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</si>
  <si>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</si>
  <si>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</si>
  <si>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</si>
  <si>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</si>
  <si>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</si>
  <si>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</si>
  <si>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</si>
  <si>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</si>
  <si>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</si>
  <si>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</si>
  <si>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</si>
  <si>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</si>
  <si>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</si>
  <si>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</si>
  <si>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</si>
  <si>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</si>
  <si>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</si>
  <si>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</si>
  <si>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</si>
  <si>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</si>
  <si>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</si>
  <si>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</si>
  <si>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</si>
  <si>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</si>
  <si>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</si>
  <si>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</si>
  <si>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</si>
  <si>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</si>
  <si>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</si>
  <si>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</si>
  <si>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</si>
  <si>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</si>
  <si>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</si>
  <si>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</si>
  <si>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</si>
  <si>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</si>
  <si>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</si>
  <si>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</si>
  <si>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</si>
  <si>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</si>
  <si>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</si>
  <si>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</si>
  <si>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</si>
  <si>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</si>
  <si>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</si>
  <si>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</si>
  <si>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</si>
  <si>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</si>
  <si>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</si>
  <si>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</si>
  <si>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</si>
  <si>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</si>
  <si>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</si>
  <si>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</si>
  <si>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</si>
  <si>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</si>
  <si>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</si>
  <si>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</si>
  <si>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</si>
  <si>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</si>
  <si>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</si>
  <si>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</si>
  <si>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</si>
  <si>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</si>
  <si>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</si>
  <si>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</si>
  <si>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</si>
  <si>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</si>
  <si>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</si>
  <si>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</si>
  <si>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</si>
  <si>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</si>
  <si>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</si>
  <si>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</si>
  <si>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</si>
  <si>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</si>
  <si>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</si>
  <si>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</si>
  <si>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</si>
  <si>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</si>
  <si>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</si>
  <si>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</si>
  <si>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</si>
  <si>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</si>
  <si>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</si>
  <si>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</si>
  <si>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</si>
  <si>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</si>
  <si>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</si>
  <si>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</si>
  <si>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</si>
  <si>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</si>
  <si>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</si>
  <si>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</si>
  <si>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</si>
  <si>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</si>
  <si>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</si>
  <si>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</si>
  <si>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</si>
  <si>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</si>
  <si>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</si>
  <si>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</si>
  <si>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</si>
  <si>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</si>
  <si>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</si>
  <si>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</si>
  <si>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</si>
  <si>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</si>
  <si>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</si>
  <si>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</si>
  <si>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</si>
  <si>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</si>
  <si>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</si>
  <si>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</si>
  <si>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</si>
  <si>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</si>
  <si>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</si>
  <si>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</si>
  <si>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</si>
  <si>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</si>
  <si>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</si>
  <si>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</si>
  <si>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</si>
  <si>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</si>
  <si>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</si>
  <si>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</si>
  <si>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</si>
  <si>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</si>
  <si>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</si>
  <si>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</si>
  <si>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</si>
  <si>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</si>
  <si>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</si>
  <si>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</si>
  <si>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</si>
  <si>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</si>
  <si>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</si>
  <si>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</si>
  <si>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</si>
  <si>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</si>
  <si>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</si>
  <si>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</si>
  <si>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</si>
  <si>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</si>
  <si>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</si>
  <si>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</si>
  <si>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</si>
  <si>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</si>
  <si>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</si>
  <si>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</si>
  <si>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</si>
  <si>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</si>
  <si>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</si>
  <si>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</si>
  <si>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</si>
  <si>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</si>
  <si>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</si>
  <si>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</si>
  <si>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</si>
  <si>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</si>
  <si>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</si>
  <si>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</si>
  <si>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</si>
  <si>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</si>
  <si>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</si>
  <si>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</si>
  <si>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</si>
  <si>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</si>
  <si>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</si>
  <si>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</si>
  <si>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</si>
  <si>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</si>
  <si>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</si>
  <si>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</si>
  <si>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</si>
  <si>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</si>
  <si>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</si>
  <si>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</si>
  <si>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</si>
  <si>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</si>
  <si>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</si>
  <si>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</si>
  <si>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</si>
  <si>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</si>
  <si>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</si>
  <si>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</si>
  <si>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</si>
  <si>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</si>
  <si>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</si>
  <si>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</si>
  <si>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</si>
  <si>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</si>
  <si>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</si>
  <si>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</si>
  <si>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</si>
  <si>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</si>
  <si>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</si>
  <si>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</si>
  <si>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</si>
  <si>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</si>
  <si>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</si>
  <si>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</si>
  <si>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</si>
  <si>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</si>
  <si>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</si>
  <si>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</si>
  <si>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</si>
  <si>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</si>
  <si>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</si>
  <si>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</si>
  <si>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</si>
  <si>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</si>
  <si>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</si>
  <si>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</si>
  <si>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</si>
  <si>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</si>
  <si>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</si>
  <si>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</si>
  <si>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</si>
  <si>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</si>
  <si>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</si>
  <si>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</si>
  <si>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</si>
  <si>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</si>
  <si>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</si>
  <si>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</si>
  <si>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</si>
  <si>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</si>
  <si>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</si>
  <si>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</si>
  <si>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</si>
  <si>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</si>
  <si>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</si>
  <si>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</si>
  <si>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</si>
  <si>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</si>
  <si>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</si>
  <si>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</si>
  <si>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</si>
  <si>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</si>
  <si>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</si>
  <si>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</si>
  <si>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</si>
  <si>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</si>
  <si>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</si>
  <si>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</si>
  <si>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</si>
  <si>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</si>
  <si>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</si>
  <si>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</si>
  <si>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</si>
  <si>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</si>
  <si>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</si>
  <si>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</si>
  <si>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</si>
  <si>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</si>
  <si>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</si>
  <si>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</si>
  <si>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</si>
  <si>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</si>
  <si>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</si>
  <si>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</si>
  <si>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</si>
  <si>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</si>
  <si>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</si>
  <si>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</si>
  <si>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</si>
  <si>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</si>
  <si>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</si>
  <si>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</si>
  <si>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</si>
  <si>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</si>
  <si>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</si>
  <si>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</si>
  <si>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</si>
  <si>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</si>
  <si>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</si>
  <si>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</si>
  <si>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</si>
  <si>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</si>
  <si>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</si>
  <si>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</si>
  <si>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</si>
  <si>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</si>
  <si>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</si>
  <si>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</si>
  <si>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</si>
  <si>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</si>
  <si>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</si>
  <si>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</si>
  <si>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</si>
  <si>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</si>
  <si>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</si>
  <si>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</si>
  <si>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</si>
  <si>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</si>
  <si>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</si>
  <si>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</si>
  <si>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</si>
  <si>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</si>
  <si>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</si>
  <si>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</si>
  <si>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</si>
  <si>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</si>
  <si>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</si>
  <si>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</si>
  <si>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</si>
  <si>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</si>
  <si>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</si>
  <si>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</si>
  <si>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</si>
  <si>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</si>
  <si>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</si>
  <si>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</si>
  <si>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</si>
  <si>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</si>
  <si>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</si>
  <si>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</si>
  <si>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</si>
  <si>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</si>
  <si>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</si>
  <si>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</si>
  <si>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</si>
  <si>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</si>
  <si>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</si>
  <si>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</si>
  <si>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</si>
  <si>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</si>
  <si>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</si>
  <si>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</si>
  <si>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</si>
  <si>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</si>
  <si>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</si>
  <si>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</si>
  <si>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</si>
  <si>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</si>
  <si>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</si>
  <si>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</si>
  <si>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</si>
  <si>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</si>
  <si>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</si>
  <si>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</si>
  <si>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</si>
  <si>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</si>
  <si>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</si>
  <si>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</si>
  <si>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</si>
  <si>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</si>
  <si>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</si>
  <si>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</si>
  <si>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</si>
  <si>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</si>
  <si>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</si>
  <si>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</si>
  <si>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</si>
  <si>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</si>
  <si>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</si>
  <si>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</si>
  <si>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</si>
  <si>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</si>
  <si>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</si>
  <si>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</si>
  <si>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</si>
  <si>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</si>
  <si>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</si>
  <si>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</si>
  <si>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</si>
  <si>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</si>
  <si>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</si>
  <si>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</si>
  <si>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</si>
  <si>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</si>
  <si>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</si>
  <si>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</si>
  <si>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</si>
  <si>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</si>
  <si>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</si>
  <si>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</si>
  <si>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</si>
  <si>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</si>
  <si>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</si>
  <si>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</si>
  <si>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</si>
  <si>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</si>
  <si>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</si>
  <si>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</si>
  <si>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</si>
  <si>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</si>
  <si>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</si>
  <si>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</si>
  <si>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</si>
  <si>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</si>
  <si>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</si>
  <si>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</si>
  <si>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</si>
  <si>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</si>
  <si>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</si>
  <si>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</si>
  <si>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</si>
  <si>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</si>
  <si>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</si>
  <si>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</si>
  <si>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</si>
  <si>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</si>
  <si>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</si>
  <si>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</si>
  <si>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</si>
  <si>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</si>
  <si>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</si>
  <si>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</si>
  <si>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</si>
  <si>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</si>
  <si>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</si>
  <si>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</si>
  <si>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</si>
  <si>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</si>
  <si>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</si>
  <si>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</si>
  <si>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</si>
  <si>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</si>
  <si>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</si>
  <si>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</si>
  <si>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</si>
  <si>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</si>
  <si>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</si>
  <si>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</si>
  <si>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</si>
  <si>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</si>
  <si>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</si>
  <si>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</si>
  <si>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</si>
  <si>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</si>
  <si>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</si>
  <si>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</si>
  <si>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</si>
  <si>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</si>
  <si>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</si>
  <si>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</si>
  <si>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</si>
  <si>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</si>
  <si>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</si>
  <si>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</si>
  <si>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</si>
  <si>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</si>
  <si>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</si>
  <si>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</si>
  <si>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</si>
  <si>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</si>
  <si>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</si>
  <si>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</si>
  <si>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</si>
  <si>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</si>
  <si>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</si>
  <si>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</si>
  <si>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</si>
  <si>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</si>
  <si>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</si>
  <si>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</si>
  <si>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</si>
  <si>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</si>
  <si>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</si>
  <si>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</si>
  <si>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</si>
  <si>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</si>
  <si>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</si>
  <si>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</si>
  <si>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</si>
  <si>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</si>
  <si>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</si>
  <si>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</si>
  <si>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</si>
  <si>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</si>
  <si>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</si>
  <si>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</si>
  <si>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</si>
  <si>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</si>
  <si>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</si>
  <si>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</si>
  <si>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</si>
  <si>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</si>
  <si>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</si>
  <si>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</si>
  <si>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</si>
  <si>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</si>
  <si>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</si>
  <si>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</si>
  <si>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</si>
  <si>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</si>
  <si>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</si>
  <si>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</si>
  <si>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</si>
  <si>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</si>
  <si>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</si>
  <si>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</si>
  <si>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</si>
  <si>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</si>
  <si>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</si>
  <si>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</si>
  <si>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</si>
  <si>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</si>
  <si>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</si>
  <si>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</si>
  <si>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</si>
  <si>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</si>
  <si>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</si>
  <si>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</si>
  <si>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</si>
  <si>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</si>
  <si>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</si>
  <si>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</si>
  <si>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</si>
  <si>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</si>
  <si>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</si>
  <si>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</si>
  <si>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</si>
  <si>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</si>
  <si>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</si>
  <si>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</si>
  <si>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</si>
  <si>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</si>
  <si>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</si>
  <si>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</si>
  <si>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</si>
  <si>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</si>
  <si>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</si>
  <si>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</si>
  <si>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</si>
  <si>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</si>
  <si>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</si>
  <si>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</si>
  <si>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</si>
  <si>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</si>
  <si>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</si>
  <si>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</si>
  <si>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</si>
  <si>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</si>
  <si>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</si>
  <si>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</si>
  <si>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</si>
  <si>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</si>
  <si>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</si>
  <si>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</si>
  <si>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</si>
  <si>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</si>
  <si>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</si>
  <si>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</si>
  <si>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</si>
  <si>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</si>
  <si>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</si>
  <si>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</si>
  <si>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</si>
  <si>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</si>
  <si>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</si>
  <si>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</si>
  <si>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</si>
  <si>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</si>
  <si>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</si>
  <si>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</si>
  <si>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</si>
  <si>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</si>
  <si>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</si>
  <si>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</si>
  <si>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</si>
  <si>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</si>
  <si>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</si>
  <si>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</si>
  <si>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</si>
  <si>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</si>
  <si>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</si>
  <si>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</si>
  <si>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</si>
  <si>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</si>
  <si>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</si>
  <si>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</si>
  <si>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</si>
  <si>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</si>
  <si>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</si>
  <si>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</si>
  <si>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</si>
  <si>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</si>
  <si>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</si>
  <si>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</si>
  <si>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</si>
  <si>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</si>
  <si>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</si>
  <si>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</si>
  <si>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</si>
  <si>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</si>
  <si>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</si>
  <si>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</si>
  <si>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</si>
  <si>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</si>
  <si>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</si>
  <si>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</si>
  <si>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</si>
  <si>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</si>
  <si>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</si>
  <si>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</si>
  <si>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</si>
  <si>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</si>
  <si>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</si>
  <si>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</si>
  <si>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</si>
  <si>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</si>
  <si>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</si>
  <si>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</si>
  <si>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</si>
  <si>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</si>
  <si>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</si>
  <si>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</si>
  <si>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</si>
  <si>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</si>
  <si>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</si>
  <si>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</si>
  <si>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</si>
  <si>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</si>
  <si>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</si>
  <si>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</si>
  <si>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</si>
  <si>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</si>
  <si>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</si>
  <si>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</si>
  <si>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</si>
  <si>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</si>
  <si>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</si>
  <si>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</si>
  <si>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</si>
  <si>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</si>
  <si>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</si>
  <si>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</si>
  <si>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</si>
  <si>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</si>
  <si>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</si>
  <si>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</si>
  <si>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</si>
  <si>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</si>
  <si>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</si>
  <si>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</si>
  <si>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</si>
  <si>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</si>
  <si>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</si>
  <si>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</si>
  <si>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</si>
  <si>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</si>
  <si>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</si>
  <si>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</si>
  <si>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</si>
  <si>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</si>
  <si>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</si>
  <si>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</si>
  <si>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</si>
  <si>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</si>
  <si>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</si>
  <si>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</si>
  <si>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</si>
  <si>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</si>
  <si>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</si>
  <si>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</si>
  <si>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</si>
  <si>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</si>
  <si>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</si>
  <si>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</si>
  <si>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</si>
  <si>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</si>
  <si>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</si>
  <si>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</si>
  <si>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</si>
  <si>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</si>
  <si>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</si>
  <si>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</si>
  <si>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</si>
  <si>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</si>
  <si>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</si>
  <si>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</si>
  <si>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</si>
  <si>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</si>
  <si>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</si>
  <si>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</si>
  <si>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</si>
  <si>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</si>
  <si>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</si>
  <si>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</si>
  <si>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</si>
  <si>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</si>
  <si>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</si>
  <si>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</si>
  <si>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</si>
  <si>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</si>
  <si>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</si>
  <si>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</si>
  <si>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</si>
  <si>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</si>
  <si>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</si>
  <si>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</si>
  <si>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</si>
  <si>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</si>
  <si>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</si>
  <si>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</si>
  <si>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</si>
  <si>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</si>
  <si>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</si>
  <si>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</si>
  <si>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</si>
  <si>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</si>
  <si>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</si>
  <si>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</si>
  <si>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</si>
  <si>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</si>
  <si>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</si>
  <si>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</si>
  <si>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</si>
  <si>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</si>
  <si>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</si>
  <si>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</si>
  <si>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</si>
  <si>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</si>
  <si>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</si>
  <si>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</si>
  <si>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</si>
  <si>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</si>
  <si>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</si>
  <si>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</si>
  <si>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</si>
  <si>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</si>
  <si>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</si>
  <si>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</si>
  <si>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</si>
  <si>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</si>
  <si>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</si>
  <si>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</si>
  <si>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</si>
  <si>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</si>
  <si>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</si>
  <si>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</si>
  <si>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</si>
  <si>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</si>
  <si>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</si>
  <si>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</si>
  <si>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</si>
  <si>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</si>
  <si>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</si>
  <si>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</si>
  <si>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</si>
  <si>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</si>
  <si>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</si>
  <si>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</si>
  <si>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</si>
  <si>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</si>
  <si>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</si>
  <si>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</si>
  <si>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</si>
  <si>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</si>
  <si>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</si>
  <si>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</si>
  <si>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</si>
  <si>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</si>
  <si>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</si>
  <si>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</si>
  <si>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</si>
  <si>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</si>
  <si>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</si>
  <si>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</si>
  <si>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</si>
  <si>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</si>
  <si>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</si>
  <si>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</si>
  <si>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</si>
  <si>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</si>
  <si>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</si>
  <si>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</si>
  <si>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</si>
  <si>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</si>
  <si>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</si>
  <si>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</si>
  <si>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</si>
  <si>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</si>
  <si>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</si>
  <si>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</si>
  <si>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</si>
  <si>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</si>
  <si>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</si>
  <si>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</si>
  <si>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</si>
  <si>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</si>
  <si>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</si>
  <si>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</si>
  <si>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</si>
  <si>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</si>
  <si>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</si>
  <si>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</si>
  <si>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</si>
  <si>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</si>
  <si>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</si>
  <si>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</si>
  <si>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</si>
  <si>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</si>
  <si>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</si>
  <si>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</si>
  <si>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</si>
  <si>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</si>
  <si>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</si>
  <si>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</si>
  <si>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</si>
  <si>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</si>
  <si>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</si>
  <si>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</si>
  <si>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</si>
  <si>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</si>
  <si>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</si>
  <si>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</si>
  <si>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</si>
  <si>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</si>
  <si>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</si>
  <si>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</si>
  <si>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</si>
  <si>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</si>
  <si>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</si>
  <si>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</si>
  <si>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</si>
  <si>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</si>
  <si>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</si>
  <si>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</si>
  <si>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</si>
  <si>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</si>
  <si>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</si>
  <si>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</si>
  <si>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</si>
  <si>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</si>
  <si>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</si>
  <si>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</si>
  <si>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</si>
  <si>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</si>
  <si>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</si>
  <si>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</si>
  <si>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</si>
  <si>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</si>
  <si>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</si>
  <si>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</si>
  <si>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</si>
  <si>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</si>
  <si>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</si>
  <si>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</si>
  <si>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</si>
  <si>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</si>
  <si>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</si>
  <si>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</si>
  <si>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</si>
  <si>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</si>
  <si>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</si>
  <si>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</si>
  <si>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</si>
  <si>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</si>
  <si>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</si>
  <si>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</si>
  <si>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</si>
  <si>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</si>
  <si>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</si>
  <si>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</si>
  <si>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</si>
  <si>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</si>
  <si>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</si>
  <si>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</si>
  <si>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</si>
  <si>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</si>
  <si>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</si>
  <si>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</si>
  <si>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</si>
  <si>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</si>
  <si>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</si>
  <si>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</si>
  <si>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</si>
  <si>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</si>
  <si>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</si>
  <si>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</si>
  <si>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</si>
  <si>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</si>
  <si>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</si>
  <si>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</si>
  <si>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</si>
  <si>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</si>
  <si>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</si>
  <si>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</si>
  <si>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</si>
  <si>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</si>
  <si>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</si>
  <si>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</si>
  <si>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</si>
  <si>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</si>
  <si>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</si>
  <si>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</si>
  <si>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</si>
  <si>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</si>
  <si>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</si>
  <si>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</si>
  <si>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</si>
  <si>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</si>
  <si>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</si>
  <si>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</si>
  <si>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</si>
  <si>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</si>
  <si>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</si>
  <si>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</si>
  <si>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</si>
  <si>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</si>
  <si>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</si>
  <si>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</si>
  <si>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</si>
  <si>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</si>
  <si>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</si>
  <si>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</si>
  <si>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</si>
  <si>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</si>
  <si>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</si>
  <si>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</si>
  <si>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</si>
  <si>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</si>
  <si>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</si>
  <si>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</si>
  <si>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</si>
  <si>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</si>
  <si>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</si>
  <si>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</si>
  <si>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</si>
  <si>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</si>
  <si>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</si>
  <si>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</si>
  <si>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</si>
  <si>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</si>
  <si>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</si>
  <si>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</si>
  <si>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</si>
  <si>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</si>
  <si>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</si>
  <si>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</si>
  <si>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</si>
  <si>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</si>
  <si>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</si>
  <si>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</si>
  <si>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</si>
  <si>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</si>
  <si>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</si>
  <si>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</si>
  <si>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</si>
  <si>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</si>
  <si>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</si>
  <si>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</si>
  <si>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</si>
  <si>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</si>
  <si>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</si>
  <si>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</si>
  <si>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</si>
  <si>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</si>
  <si>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</si>
  <si>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</si>
  <si>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</si>
  <si>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</si>
  <si>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</si>
  <si>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</si>
  <si>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</si>
  <si>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</si>
  <si>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</si>
  <si>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</si>
  <si>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</si>
  <si>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</si>
  <si>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</si>
  <si>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</si>
  <si>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</si>
  <si>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</si>
  <si>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</si>
  <si>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</si>
  <si>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</si>
  <si>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</si>
  <si>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</si>
  <si>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</si>
  <si>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</si>
  <si>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</si>
  <si>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</si>
  <si>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</si>
  <si>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</si>
  <si>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</si>
  <si>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</si>
  <si>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</si>
  <si>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</si>
  <si>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</si>
  <si>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</si>
  <si>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</si>
  <si>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</si>
  <si>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</si>
  <si>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</si>
  <si>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</si>
  <si>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</si>
  <si>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</si>
  <si>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</si>
  <si>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</si>
  <si>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</si>
  <si>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</si>
  <si>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</si>
  <si>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</si>
  <si>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</si>
  <si>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</si>
  <si>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</si>
  <si>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</si>
  <si>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</si>
  <si>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</si>
  <si>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</si>
  <si>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</si>
  <si>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</si>
  <si>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</si>
  <si>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</si>
  <si>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</si>
  <si>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</si>
  <si>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</si>
  <si>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</si>
  <si>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</si>
  <si>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</si>
  <si>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</si>
  <si>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</si>
  <si>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</si>
  <si>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</si>
  <si>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</si>
  <si>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</si>
  <si>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</si>
  <si>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</si>
  <si>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</si>
  <si>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</si>
  <si>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</si>
  <si>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</si>
  <si>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</si>
  <si>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</si>
  <si>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</si>
  <si>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</si>
  <si>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</si>
  <si>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</si>
  <si>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</si>
  <si>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</si>
  <si>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</si>
  <si>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</si>
  <si>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</si>
  <si>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</si>
  <si>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</si>
  <si>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</si>
  <si>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</si>
  <si>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</si>
  <si>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</si>
  <si>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</si>
  <si>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</si>
  <si>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</si>
  <si>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</si>
  <si>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</si>
  <si>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</si>
  <si>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</si>
  <si>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</si>
  <si>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</si>
  <si>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</si>
  <si>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</si>
  <si>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</si>
  <si>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</si>
  <si>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</si>
  <si>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</si>
  <si>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</si>
  <si>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</si>
  <si>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</si>
  <si>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</si>
  <si>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</si>
  <si>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</si>
  <si>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</si>
  <si>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</si>
  <si>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</si>
  <si>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</si>
  <si>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</si>
  <si>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</si>
  <si>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</si>
  <si>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</si>
  <si>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</si>
  <si>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</si>
  <si>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</si>
  <si>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</si>
  <si>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</si>
  <si>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</si>
  <si>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</si>
  <si>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</si>
  <si>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</si>
  <si>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</si>
  <si>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</si>
  <si>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</si>
  <si>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</si>
  <si>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</si>
  <si>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</si>
  <si>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</si>
  <si>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</si>
  <si>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</si>
  <si>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</si>
  <si>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</si>
  <si>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</si>
  <si>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</si>
  <si>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</si>
  <si>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</si>
  <si>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</si>
  <si>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</si>
  <si>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</si>
  <si>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</si>
  <si>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</si>
  <si>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</si>
  <si>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</si>
  <si>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</si>
  <si>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</si>
  <si>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</si>
  <si>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</si>
  <si>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</si>
  <si>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</si>
  <si>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</si>
  <si>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</si>
  <si>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</si>
  <si>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</si>
  <si>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</si>
  <si>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</si>
  <si>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</si>
  <si>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</si>
  <si>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</si>
  <si>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</si>
  <si>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</si>
  <si>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</si>
  <si>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</si>
  <si>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</si>
  <si>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</si>
  <si>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</si>
  <si>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</si>
  <si>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</si>
  <si>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</si>
  <si>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</si>
  <si>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</si>
  <si>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</si>
  <si>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</si>
  <si>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</si>
  <si>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</si>
  <si>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</si>
  <si>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</si>
  <si>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</si>
  <si>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</si>
  <si>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</si>
  <si>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</si>
  <si>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</si>
  <si>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</si>
  <si>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</si>
  <si>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</si>
  <si>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</si>
  <si>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</si>
  <si>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</si>
  <si>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</si>
  <si>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</si>
  <si>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</si>
  <si>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</si>
  <si>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</si>
  <si>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</si>
  <si>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</si>
  <si>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</si>
  <si>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</si>
  <si>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</si>
  <si>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</si>
  <si>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</si>
  <si>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</si>
  <si>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</si>
  <si>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</si>
  <si>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</si>
  <si>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</si>
  <si>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</si>
  <si>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</si>
  <si>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</si>
  <si>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</si>
  <si>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</si>
  <si>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</si>
  <si>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</si>
  <si>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</si>
  <si>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</si>
  <si>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</si>
  <si>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</si>
  <si>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</si>
  <si>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</si>
  <si>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</si>
  <si>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</si>
  <si>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</si>
  <si>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</si>
  <si>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</si>
  <si>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</si>
  <si>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</si>
  <si>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</si>
  <si>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</si>
  <si>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</si>
  <si>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</si>
  <si>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</si>
  <si>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</si>
  <si>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</si>
  <si>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</si>
  <si>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</si>
  <si>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</si>
  <si>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</si>
  <si>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</si>
  <si>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</si>
  <si>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</si>
  <si>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</si>
  <si>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</si>
  <si>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</si>
  <si>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</si>
  <si>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</si>
  <si>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</si>
  <si>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</si>
  <si>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</si>
  <si>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</si>
  <si>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</si>
  <si>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</si>
  <si>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</si>
  <si>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</si>
  <si>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</si>
  <si>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</si>
  <si>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</si>
  <si>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</si>
  <si>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</si>
  <si>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</si>
  <si>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</si>
  <si>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</si>
  <si>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</si>
  <si>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</si>
  <si>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</si>
  <si>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</si>
  <si>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</si>
  <si>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</si>
  <si>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</si>
  <si>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</si>
  <si>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</si>
  <si>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</si>
  <si>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</si>
  <si>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</si>
  <si>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</si>
  <si>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</si>
  <si>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</si>
  <si>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</si>
  <si>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</si>
  <si>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</si>
  <si>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</si>
  <si>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</si>
  <si>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</si>
  <si>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</si>
  <si>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</si>
  <si>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</si>
  <si>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</si>
  <si>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</si>
  <si>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</si>
  <si>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</si>
  <si>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</si>
  <si>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</si>
  <si>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</si>
  <si>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</si>
  <si>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</si>
  <si>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</si>
  <si>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</si>
  <si>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</si>
  <si>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</si>
  <si>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</si>
  <si>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</si>
  <si>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</si>
  <si>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</si>
  <si>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</si>
  <si>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</si>
  <si>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</si>
  <si>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</si>
  <si>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</si>
  <si>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</si>
  <si>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</si>
  <si>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</si>
  <si>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</si>
  <si>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</si>
  <si>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</si>
  <si>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</si>
  <si>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</si>
  <si>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</si>
  <si>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</si>
  <si>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</si>
  <si>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</si>
  <si>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</si>
  <si>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</si>
  <si>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</si>
  <si>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</si>
  <si>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</si>
  <si>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</si>
  <si>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</si>
  <si>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</si>
  <si>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</si>
  <si>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</si>
  <si>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</si>
  <si>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</si>
  <si>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</si>
  <si>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</si>
  <si>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</si>
  <si>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</si>
  <si>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</si>
  <si>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</si>
  <si>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</si>
  <si>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</si>
  <si>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</si>
  <si>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</si>
  <si>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</si>
  <si>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</si>
  <si>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</si>
  <si>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</si>
  <si>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</si>
  <si>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</si>
  <si>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</si>
  <si>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</si>
  <si>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</si>
  <si>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</si>
  <si>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</si>
  <si>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</si>
  <si>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</si>
  <si>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</si>
  <si>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</si>
  <si>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</si>
  <si>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</si>
  <si>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</si>
  <si>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</si>
  <si>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</si>
  <si>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</si>
  <si>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</si>
  <si>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</si>
  <si>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</si>
  <si>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</si>
  <si>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</si>
  <si>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</si>
  <si>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</si>
  <si>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</si>
  <si>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</si>
  <si>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</si>
  <si>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</si>
  <si>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</si>
  <si>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</si>
  <si>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</si>
  <si>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</si>
  <si>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</si>
  <si>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</si>
  <si>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</si>
  <si>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</si>
  <si>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</si>
  <si>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</si>
  <si>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</si>
  <si>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</si>
  <si>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</si>
  <si>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</si>
  <si>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</si>
  <si>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</si>
  <si>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</si>
  <si>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</si>
  <si>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</si>
  <si>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</si>
  <si>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</si>
  <si>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</si>
  <si>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</si>
  <si>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</si>
  <si>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</si>
  <si>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</si>
  <si>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</si>
  <si>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</si>
  <si>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</si>
  <si>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</si>
  <si>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</si>
  <si>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</si>
  <si>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</si>
  <si>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</si>
  <si>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</si>
  <si>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</si>
  <si>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</si>
  <si>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</si>
  <si>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</si>
  <si>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</si>
  <si>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</si>
  <si>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</si>
  <si>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</si>
  <si>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</si>
  <si>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</si>
  <si>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</si>
  <si>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</si>
  <si>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</si>
  <si>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</si>
  <si>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</si>
  <si>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</si>
  <si>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</si>
  <si>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</si>
  <si>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</si>
  <si>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</si>
  <si>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</si>
  <si>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</si>
  <si>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</si>
  <si>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</si>
  <si>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</si>
  <si>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</si>
  <si>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</si>
  <si>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</si>
  <si>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</si>
  <si>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</si>
  <si>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</si>
  <si>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</si>
  <si>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</si>
  <si>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</si>
  <si>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</si>
  <si>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</si>
  <si>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</si>
  <si>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</si>
  <si>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</si>
  <si>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</si>
  <si>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</si>
  <si>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</si>
  <si>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</si>
  <si>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</si>
  <si>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</si>
  <si>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</si>
  <si>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</si>
  <si>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</si>
  <si>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</si>
  <si>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</si>
  <si>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</si>
  <si>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</si>
  <si>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</si>
  <si>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</si>
  <si>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</si>
  <si>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</si>
  <si>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</si>
  <si>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</si>
  <si>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</si>
  <si>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</si>
  <si>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</si>
  <si>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</si>
  <si>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</si>
  <si>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</si>
  <si>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</si>
  <si>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</si>
  <si>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</si>
  <si>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</si>
  <si>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</si>
  <si>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</si>
  <si>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</si>
  <si>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</si>
  <si>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</si>
  <si>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</si>
  <si>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</si>
  <si>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</si>
  <si>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</si>
  <si>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</si>
  <si>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</si>
  <si>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</si>
  <si>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</si>
  <si>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</si>
  <si>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</si>
  <si>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</si>
  <si>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</si>
  <si>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</si>
  <si>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</si>
  <si>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</si>
  <si>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</si>
  <si>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</si>
  <si>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</si>
  <si>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</si>
  <si>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</si>
  <si>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</si>
  <si>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</si>
  <si>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</si>
  <si>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</si>
  <si>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</si>
  <si>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</si>
  <si>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</si>
  <si>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</si>
  <si>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</si>
  <si>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</si>
  <si>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</si>
  <si>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</si>
  <si>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</si>
  <si>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</si>
  <si>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</si>
  <si>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</si>
  <si>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</si>
  <si>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</si>
  <si>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</si>
  <si>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</si>
  <si>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</si>
  <si>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</si>
  <si>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</si>
  <si>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</si>
  <si>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</si>
  <si>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</si>
  <si>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</si>
  <si>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</si>
  <si>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</si>
  <si>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</si>
  <si>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</si>
  <si>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</si>
  <si>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</si>
  <si>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</si>
  <si>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</si>
  <si>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</si>
  <si>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</si>
  <si>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</si>
  <si>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</si>
  <si>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</si>
  <si>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</si>
  <si>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</si>
  <si>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</si>
  <si>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</si>
  <si>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</si>
  <si>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</si>
  <si>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</si>
  <si>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</si>
  <si>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</si>
  <si>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</si>
  <si>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</si>
  <si>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</si>
  <si>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</si>
  <si>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</si>
  <si>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</si>
  <si>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</si>
  <si>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</si>
  <si>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</si>
  <si>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</si>
  <si>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</si>
  <si>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</si>
  <si>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</si>
  <si>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</si>
  <si>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</si>
  <si>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</si>
  <si>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</si>
  <si>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</si>
  <si>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</si>
  <si>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</si>
  <si>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</si>
  <si>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</si>
  <si>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</si>
  <si>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</si>
  <si>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</si>
  <si>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</si>
  <si>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</si>
  <si>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</si>
  <si>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</si>
  <si>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</si>
  <si>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</si>
  <si>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</si>
  <si>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</si>
  <si>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</si>
  <si>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</si>
  <si>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</si>
  <si>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</si>
  <si>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</si>
  <si>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</si>
  <si>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</si>
  <si>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</si>
  <si>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</si>
  <si>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</si>
  <si>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</si>
  <si>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</si>
  <si>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</si>
  <si>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</si>
  <si>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</si>
  <si>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</si>
  <si>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</si>
  <si>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</si>
  <si>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</si>
  <si>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</si>
  <si>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</si>
  <si>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</si>
  <si>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</si>
  <si>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</si>
  <si>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</si>
  <si>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</si>
  <si>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</si>
  <si>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</si>
  <si>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</si>
  <si>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</si>
  <si>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</si>
  <si>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</si>
  <si>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</si>
  <si>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</si>
  <si>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</si>
  <si>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</si>
  <si>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</si>
  <si>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</si>
  <si>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</si>
  <si>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</si>
  <si>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</si>
  <si>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</si>
  <si>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</si>
  <si>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</si>
  <si>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</si>
  <si>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</si>
  <si>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</si>
  <si>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</si>
  <si>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</si>
  <si>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</si>
  <si>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</si>
  <si>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</si>
  <si>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</si>
  <si>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</si>
  <si>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</si>
  <si>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</si>
  <si>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</si>
  <si>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</si>
  <si>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</si>
  <si>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</si>
  <si>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</si>
  <si>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</si>
  <si>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</si>
  <si>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</si>
  <si>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</si>
  <si>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</si>
  <si>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</si>
  <si>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</si>
  <si>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</si>
  <si>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</si>
  <si>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</si>
  <si>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</si>
  <si>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</si>
  <si>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</si>
  <si>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</si>
  <si>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</si>
  <si>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</si>
  <si>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</si>
  <si>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</si>
  <si>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</si>
  <si>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</si>
  <si>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</si>
  <si>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</si>
  <si>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</si>
  <si>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</si>
  <si>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</si>
  <si>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</si>
  <si>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</si>
  <si>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</si>
  <si>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</si>
  <si>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</si>
  <si>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</si>
  <si>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</si>
  <si>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</si>
  <si>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</si>
  <si>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</si>
  <si>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</si>
  <si>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</si>
  <si>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</si>
  <si>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</si>
  <si>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</si>
  <si>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</si>
  <si>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</si>
  <si>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</si>
  <si>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</si>
  <si>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</si>
  <si>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</si>
  <si>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</si>
  <si>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</si>
  <si>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</si>
  <si>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</si>
  <si>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</si>
  <si>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</si>
  <si>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</si>
  <si>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</si>
  <si>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</si>
  <si>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</si>
  <si>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</si>
  <si>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</si>
  <si>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</si>
  <si>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</si>
  <si>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</si>
  <si>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</si>
  <si>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</si>
  <si>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</si>
  <si>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</si>
  <si>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</si>
  <si>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</si>
  <si>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</si>
  <si>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</si>
  <si>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</si>
  <si>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</si>
  <si>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</si>
  <si>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</si>
  <si>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</si>
  <si>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</si>
  <si>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</si>
  <si>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</si>
  <si>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</si>
  <si>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</si>
  <si>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</si>
  <si>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</si>
  <si>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</si>
  <si>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</si>
  <si>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</si>
  <si>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</si>
  <si>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</si>
  <si>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</si>
  <si>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</si>
  <si>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</si>
  <si>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</si>
  <si>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</si>
  <si>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</si>
  <si>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</si>
  <si>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</si>
  <si>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</si>
  <si>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</si>
  <si>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</si>
  <si>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</si>
  <si>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</si>
  <si>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</si>
  <si>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</si>
  <si>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</si>
  <si>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</si>
  <si>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</si>
  <si>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</si>
  <si>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</si>
  <si>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</si>
  <si>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</si>
  <si>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</si>
  <si>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</si>
  <si>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</si>
  <si>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</si>
  <si>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</si>
  <si>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</si>
  <si>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</si>
  <si>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</si>
  <si>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</si>
  <si>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</si>
  <si>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</si>
  <si>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</si>
  <si>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</si>
  <si>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</si>
  <si>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</si>
  <si>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</si>
  <si>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</si>
  <si>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</si>
  <si>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</si>
  <si>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</si>
  <si>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</si>
  <si>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</si>
  <si>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</si>
  <si>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</si>
  <si>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</si>
  <si>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</si>
  <si>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</si>
  <si>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</si>
  <si>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</si>
  <si>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</si>
  <si>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</si>
  <si>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</si>
  <si>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</si>
  <si>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</si>
  <si>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</si>
  <si>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</si>
  <si>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</si>
  <si>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</si>
  <si>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</si>
  <si>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</si>
  <si>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</si>
  <si>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</si>
  <si>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</si>
  <si>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</si>
  <si>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</si>
  <si>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</si>
  <si>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</si>
  <si>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</si>
  <si>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</si>
  <si>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</si>
  <si>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</si>
  <si>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</si>
  <si>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</si>
  <si>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</si>
  <si>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</si>
  <si>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</si>
  <si>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</si>
  <si>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</si>
  <si>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</si>
  <si>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</si>
  <si>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</si>
  <si>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</si>
  <si>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</si>
  <si>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</si>
  <si>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</si>
  <si>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</si>
  <si>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</si>
  <si>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</si>
  <si>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</si>
  <si>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</si>
  <si>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</si>
  <si>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</si>
  <si>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</si>
  <si>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</si>
  <si>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</si>
  <si>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</si>
  <si>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</si>
  <si>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</si>
  <si>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</si>
  <si>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</si>
  <si>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</si>
  <si>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</si>
  <si>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</si>
  <si>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</si>
  <si>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</si>
  <si>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</si>
  <si>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</si>
  <si>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</si>
  <si>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</si>
  <si>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</si>
  <si>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</si>
  <si>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</si>
  <si>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</si>
  <si>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</si>
  <si>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</si>
  <si>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</si>
  <si>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</si>
  <si>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</si>
  <si>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</si>
  <si>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</si>
  <si>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</si>
  <si>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</si>
  <si>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</si>
  <si>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</si>
  <si>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</si>
  <si>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</si>
  <si>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</si>
  <si>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</si>
  <si>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</si>
  <si>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</si>
  <si>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</si>
  <si>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</si>
  <si>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</si>
  <si>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</si>
  <si>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</si>
  <si>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</si>
  <si>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</si>
  <si>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</si>
  <si>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</si>
  <si>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</si>
  <si>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</si>
  <si>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</si>
  <si>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</si>
  <si>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</si>
  <si>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</si>
  <si>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</si>
  <si>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</si>
  <si>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</si>
  <si>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</si>
  <si>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</si>
  <si>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</si>
  <si>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</si>
  <si>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</si>
  <si>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</si>
  <si>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</si>
  <si>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</si>
  <si>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</si>
  <si>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</si>
  <si>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</si>
  <si>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</si>
  <si>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</si>
  <si>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</si>
  <si>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</si>
  <si>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</si>
  <si>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</si>
  <si>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</si>
  <si>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</si>
  <si>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</si>
  <si>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</si>
  <si>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</si>
  <si>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</si>
  <si>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</si>
  <si>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</si>
  <si>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</si>
  <si>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</si>
  <si>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</si>
  <si>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</si>
  <si>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</si>
  <si>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</si>
  <si>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</si>
  <si>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</si>
  <si>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</si>
  <si>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</si>
  <si>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</si>
  <si>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</si>
  <si>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</si>
  <si>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</si>
  <si>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</si>
  <si>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</si>
  <si>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</si>
  <si>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</si>
  <si>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</si>
  <si>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</si>
  <si>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</si>
  <si>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</si>
  <si>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</si>
  <si>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</si>
  <si>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</si>
  <si>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</si>
  <si>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</si>
  <si>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</si>
  <si>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</si>
  <si>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</si>
  <si>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</si>
  <si>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</si>
  <si>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</si>
  <si>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</si>
  <si>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</si>
  <si>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</si>
  <si>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</si>
  <si>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</si>
  <si>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</si>
  <si>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</si>
  <si>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</si>
  <si>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</si>
  <si>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</si>
  <si>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</si>
  <si>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</si>
  <si>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</si>
  <si>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</si>
  <si>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</si>
  <si>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</si>
  <si>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</si>
  <si>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</si>
  <si>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</si>
  <si>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</si>
  <si>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</si>
  <si>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</si>
  <si>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</si>
  <si>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</si>
  <si>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</si>
  <si>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</si>
  <si>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</si>
  <si>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</si>
  <si>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</si>
  <si>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</si>
  <si>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</si>
  <si>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</si>
  <si>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</si>
  <si>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</si>
  <si>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</si>
  <si>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</si>
  <si>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</si>
  <si>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</si>
  <si>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</si>
  <si>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</si>
  <si>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</si>
  <si>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</si>
  <si>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</si>
  <si>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</si>
  <si>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</si>
  <si>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</si>
  <si>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</si>
  <si>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</si>
  <si>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</si>
  <si>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</si>
  <si>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</si>
  <si>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</si>
  <si>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</si>
  <si>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</si>
  <si>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</si>
  <si>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</si>
  <si>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</si>
  <si>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</si>
  <si>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</si>
  <si>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</si>
  <si>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</si>
  <si>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</si>
  <si>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</si>
  <si>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</si>
  <si>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</si>
  <si>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</si>
  <si>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</si>
  <si>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</si>
  <si>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</si>
  <si>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</si>
  <si>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</si>
  <si>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</si>
  <si>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</si>
  <si>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</si>
  <si>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</si>
  <si>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</si>
  <si>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</si>
  <si>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</si>
  <si>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</si>
  <si>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</si>
  <si>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</si>
  <si>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</si>
  <si>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</si>
  <si>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</si>
  <si>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</si>
  <si>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</si>
  <si>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</si>
  <si>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</si>
  <si>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</si>
  <si>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</si>
  <si>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</si>
  <si>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</si>
  <si>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</si>
  <si>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</si>
  <si>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</si>
  <si>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</si>
  <si>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</si>
  <si>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</si>
  <si>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</si>
  <si>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</si>
  <si>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</si>
  <si>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</si>
  <si>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</si>
  <si>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</si>
  <si>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</si>
  <si>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</si>
  <si>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</si>
  <si>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</si>
  <si>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</si>
  <si>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</si>
  <si>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</si>
  <si>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</si>
  <si>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</si>
  <si>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</si>
  <si>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</si>
  <si>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</si>
  <si>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</si>
  <si>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</si>
  <si>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</si>
  <si>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</si>
  <si>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</si>
  <si>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</si>
  <si>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</si>
  <si>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</si>
  <si>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</si>
  <si>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</si>
  <si>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</si>
  <si>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</si>
  <si>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</si>
  <si>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</si>
  <si>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</si>
  <si>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</si>
  <si>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</si>
  <si>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</si>
  <si>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</si>
  <si>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</si>
  <si>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</si>
  <si>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</si>
  <si>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</si>
  <si>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</si>
  <si>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</si>
  <si>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</si>
  <si>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</si>
  <si>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</si>
  <si>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</si>
  <si>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</si>
  <si>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</si>
  <si>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</si>
  <si>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</si>
  <si>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</si>
  <si>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</si>
  <si>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</si>
  <si>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</si>
  <si>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</si>
  <si>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</si>
  <si>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</si>
  <si>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</si>
  <si>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</si>
  <si>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</si>
  <si>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</si>
  <si>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</si>
  <si>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</si>
  <si>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</si>
  <si>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</si>
  <si>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</si>
  <si>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</si>
  <si>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</si>
  <si>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</si>
  <si>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</si>
  <si>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</si>
  <si>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</si>
  <si>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</si>
  <si>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</si>
  <si>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</si>
  <si>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</si>
  <si>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</si>
  <si>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</si>
  <si>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</si>
  <si>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</si>
  <si>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</si>
  <si>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</si>
  <si>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</si>
  <si>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</si>
  <si>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</si>
  <si>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</si>
  <si>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</si>
  <si>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</si>
  <si>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</si>
  <si>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</si>
  <si>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</si>
  <si>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</si>
  <si>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</si>
  <si>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</si>
  <si>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</si>
  <si>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</si>
  <si>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</si>
  <si>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</si>
  <si>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</si>
  <si>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</si>
  <si>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</si>
  <si>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</si>
  <si>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</si>
  <si>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</si>
  <si>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</si>
  <si>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</si>
  <si>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</si>
  <si>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</si>
  <si>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</si>
  <si>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</si>
  <si>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</si>
  <si>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</si>
  <si>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</si>
  <si>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</si>
  <si>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</si>
  <si>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</si>
  <si>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</si>
  <si>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</si>
  <si>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</si>
  <si>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</si>
  <si>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</si>
  <si>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</si>
  <si>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</si>
  <si>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</si>
  <si>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</si>
  <si>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</si>
  <si>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</si>
  <si>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</si>
  <si>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</si>
  <si>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</si>
  <si>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</si>
  <si>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</si>
  <si>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</si>
  <si>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</si>
  <si>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</si>
  <si>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</si>
  <si>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</si>
  <si>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</si>
  <si>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</si>
  <si>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</si>
  <si>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</si>
  <si>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</si>
  <si>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</si>
  <si>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</si>
  <si>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</si>
  <si>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</si>
  <si>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</si>
  <si>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</si>
  <si>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</si>
  <si>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</si>
  <si>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</si>
  <si>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</si>
  <si>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</si>
  <si>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</si>
  <si>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</si>
  <si>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</si>
  <si>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</si>
  <si>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</si>
  <si>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</si>
  <si>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</si>
  <si>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</si>
  <si>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</si>
  <si>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</si>
  <si>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</si>
  <si>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</si>
  <si>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</si>
  <si>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</si>
  <si>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</si>
  <si>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</si>
  <si>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</si>
  <si>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</si>
  <si>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</si>
  <si>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</si>
  <si>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</si>
  <si>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</si>
  <si>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</si>
  <si>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</si>
  <si>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</si>
  <si>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</si>
  <si>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</si>
  <si>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</si>
  <si>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</si>
  <si>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</si>
  <si>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</si>
  <si>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</si>
  <si>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</si>
  <si>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</si>
  <si>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</si>
  <si>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</si>
  <si>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</si>
  <si>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</si>
  <si>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</si>
  <si>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</si>
  <si>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</si>
  <si>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</si>
  <si>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</si>
  <si>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</si>
  <si>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</si>
  <si>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</si>
  <si>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</si>
  <si>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</si>
  <si>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</si>
  <si>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</si>
  <si>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</si>
  <si>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</si>
  <si>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</si>
  <si>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</si>
  <si>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</si>
  <si>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</si>
  <si>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</si>
  <si>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</si>
  <si>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</si>
  <si>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</si>
  <si>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</si>
  <si>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</si>
  <si>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</si>
  <si>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</si>
  <si>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</si>
  <si>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</si>
  <si>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</si>
  <si>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</si>
  <si>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</si>
  <si>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</si>
  <si>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</si>
  <si>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</si>
  <si>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</si>
  <si>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</si>
  <si>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</si>
  <si>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</si>
  <si>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</si>
  <si>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</si>
  <si>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</si>
  <si>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</si>
  <si>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</si>
  <si>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</si>
  <si>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</si>
  <si>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</si>
  <si>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</si>
  <si>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</si>
  <si>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</si>
  <si>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</si>
  <si>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</si>
  <si>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</si>
  <si>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</si>
  <si>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</si>
  <si>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</si>
  <si>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</si>
  <si>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</si>
  <si>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</si>
  <si>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</si>
  <si>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</si>
  <si>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</si>
  <si>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</si>
  <si>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</si>
  <si>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</si>
  <si>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</si>
  <si>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</si>
  <si>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</si>
  <si>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</si>
  <si>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</si>
  <si>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</si>
  <si>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</si>
  <si>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</si>
  <si>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</si>
  <si>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</si>
  <si>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</si>
  <si>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</si>
  <si>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</si>
  <si>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</si>
  <si>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</si>
  <si>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</si>
  <si>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</si>
  <si>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</si>
  <si>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</si>
  <si>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</si>
  <si>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</si>
  <si>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</si>
  <si>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</si>
  <si>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</si>
  <si>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</si>
  <si>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</si>
  <si>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</si>
  <si>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</si>
  <si>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</si>
  <si>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</si>
  <si>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</si>
  <si>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</si>
  <si>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</si>
  <si>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</si>
  <si>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</si>
  <si>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</si>
  <si>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</si>
  <si>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</si>
  <si>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</si>
  <si>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</si>
  <si>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</si>
  <si>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</si>
  <si>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</si>
  <si>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</si>
  <si>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</si>
  <si>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</si>
  <si>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</si>
  <si>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</si>
  <si>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</si>
  <si>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</si>
  <si>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</si>
  <si>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</si>
  <si>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</si>
  <si>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</si>
  <si>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</si>
  <si>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</si>
  <si>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</si>
  <si>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</si>
  <si>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</si>
  <si>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</si>
  <si>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</si>
  <si>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</si>
  <si>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</si>
  <si>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</si>
  <si>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</si>
  <si>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</si>
  <si>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</si>
  <si>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</si>
  <si>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</si>
  <si>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</si>
  <si>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</si>
  <si>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</si>
  <si>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</si>
  <si>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</si>
  <si>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</si>
  <si>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</si>
  <si>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</si>
  <si>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</si>
  <si>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</si>
  <si>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</si>
  <si>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</si>
  <si>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</si>
  <si>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</si>
  <si>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</si>
  <si>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</si>
  <si>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</si>
  <si>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</si>
  <si>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</si>
  <si>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</si>
  <si>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</si>
  <si>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</si>
  <si>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</si>
  <si>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</si>
  <si>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</si>
  <si>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</si>
  <si>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</si>
  <si>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</si>
  <si>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</si>
  <si>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</si>
  <si>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</si>
  <si>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</si>
  <si>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</si>
  <si>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</si>
  <si>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</si>
  <si>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</si>
  <si>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</si>
  <si>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</si>
  <si>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</si>
  <si>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</si>
  <si>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</si>
  <si>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</si>
  <si>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</si>
  <si>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</si>
  <si>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</si>
  <si>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</si>
  <si>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</si>
  <si>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</si>
  <si>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</si>
  <si>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</si>
  <si>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</si>
  <si>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</si>
  <si>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</si>
  <si>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</si>
  <si>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</si>
  <si>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</si>
  <si>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</si>
  <si>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</si>
  <si>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</si>
  <si>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</si>
  <si>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</si>
  <si>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</si>
  <si>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</si>
  <si>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</si>
  <si>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</si>
  <si>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</si>
  <si>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</si>
  <si>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</si>
  <si>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</si>
  <si>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</si>
  <si>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</si>
  <si>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</si>
  <si>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</si>
  <si>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</si>
  <si>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</si>
  <si>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</si>
  <si>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</si>
  <si>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</si>
  <si>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</si>
  <si>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</si>
  <si>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</si>
  <si>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</si>
  <si>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</si>
  <si>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</si>
  <si>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</si>
  <si>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</si>
  <si>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</si>
  <si>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</si>
  <si>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</si>
  <si>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</si>
  <si>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</si>
  <si>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</si>
  <si>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</si>
  <si>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</si>
  <si>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</si>
  <si>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</si>
  <si>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</si>
  <si>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</si>
  <si>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</si>
  <si>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</si>
  <si>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</si>
  <si>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</si>
  <si>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</si>
  <si>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</si>
  <si>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</si>
  <si>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</si>
  <si>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</si>
  <si>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</si>
  <si>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</si>
  <si>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</si>
  <si>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</si>
  <si>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</si>
  <si>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</si>
  <si>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</si>
  <si>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</si>
  <si>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</si>
  <si>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</si>
  <si>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</si>
  <si>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</si>
  <si>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</si>
  <si>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</si>
  <si>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</si>
  <si>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</si>
  <si>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</si>
  <si>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</si>
  <si>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</si>
  <si>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</si>
  <si>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</si>
  <si>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</si>
  <si>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</si>
  <si>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</si>
  <si>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</si>
  <si>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</si>
  <si>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</si>
  <si>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</si>
  <si>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</si>
  <si>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</si>
  <si>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</si>
  <si>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</si>
  <si>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</si>
  <si>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</si>
  <si>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</si>
  <si>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</si>
  <si>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</si>
  <si>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</si>
  <si>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</si>
  <si>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</si>
  <si>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</si>
  <si>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</si>
  <si>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</si>
  <si>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</si>
  <si>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</si>
  <si>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</si>
  <si>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</si>
  <si>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</si>
  <si>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</si>
  <si>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</si>
  <si>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</si>
  <si>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</si>
  <si>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</si>
  <si>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</si>
  <si>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</si>
  <si>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</si>
  <si>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</si>
  <si>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</si>
  <si>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</si>
  <si>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</si>
  <si>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</si>
  <si>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</si>
  <si>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</si>
  <si>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</si>
  <si>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</si>
  <si>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</si>
  <si>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</si>
  <si>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</si>
  <si>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</si>
  <si>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</si>
  <si>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</si>
  <si>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</si>
  <si>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</si>
  <si>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</si>
  <si>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</si>
  <si>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</si>
  <si>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</si>
  <si>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</si>
  <si>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</si>
  <si>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</si>
  <si>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</si>
  <si>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</si>
  <si>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</si>
  <si>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</si>
  <si>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</si>
  <si>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</si>
  <si>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</si>
  <si>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</si>
  <si>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</si>
  <si>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</si>
  <si>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</si>
  <si>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</si>
  <si>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</si>
  <si>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</si>
  <si>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</si>
  <si>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</si>
  <si>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</si>
  <si>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</si>
  <si>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</si>
  <si>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</si>
  <si>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</si>
  <si>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</si>
  <si>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</si>
  <si>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</si>
  <si>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</si>
  <si>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</si>
  <si>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</si>
  <si>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</si>
  <si>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</si>
  <si>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</si>
  <si>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</si>
  <si>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</si>
  <si>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</si>
  <si>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</si>
  <si>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</si>
  <si>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</si>
  <si>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</si>
  <si>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</si>
  <si>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</si>
  <si>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</si>
  <si>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</si>
  <si>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</si>
  <si>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</si>
  <si>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</si>
  <si>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</si>
  <si>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</si>
  <si>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</si>
  <si>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</si>
  <si>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</si>
  <si>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</si>
  <si>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</si>
  <si>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</si>
  <si>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</si>
  <si>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</si>
  <si>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</si>
  <si>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</si>
  <si>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</si>
  <si>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</si>
  <si>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</si>
  <si>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</si>
  <si>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</si>
  <si>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</si>
  <si>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</si>
  <si>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</si>
  <si>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</si>
  <si>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</si>
  <si>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</si>
  <si>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</si>
  <si>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</si>
  <si>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</si>
  <si>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</si>
  <si>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</si>
  <si>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</si>
  <si>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</si>
  <si>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</si>
  <si>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</si>
  <si>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</si>
  <si>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</si>
  <si>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</si>
  <si>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</si>
  <si>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</si>
  <si>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</si>
  <si>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</si>
  <si>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</si>
  <si>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</si>
  <si>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</si>
  <si>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</si>
  <si>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</si>
  <si>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</si>
  <si>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</si>
  <si>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</si>
  <si>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</si>
  <si>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</si>
  <si>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</si>
  <si>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</si>
  <si>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</si>
  <si>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</si>
  <si>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</si>
  <si>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</si>
  <si>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</si>
  <si>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</si>
  <si>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</si>
  <si>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</si>
  <si>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</si>
  <si>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</si>
  <si>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</si>
  <si>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</si>
  <si>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</si>
  <si>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</si>
  <si>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</si>
  <si>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</si>
  <si>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</si>
  <si>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</si>
  <si>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</si>
  <si>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</si>
  <si>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</si>
  <si>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</si>
  <si>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</si>
  <si>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</si>
  <si>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</si>
  <si>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</si>
  <si>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</si>
  <si>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</si>
  <si>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</si>
  <si>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</si>
  <si>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</si>
  <si>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</si>
  <si>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</si>
  <si>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</si>
  <si>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</si>
  <si>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</si>
  <si>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</si>
  <si>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</si>
  <si>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</si>
  <si>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</si>
  <si>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</si>
  <si>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</si>
  <si>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</si>
  <si>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</si>
  <si>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</si>
  <si>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</si>
  <si>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</si>
  <si>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</si>
  <si>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</si>
  <si>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</si>
  <si>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</si>
  <si>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</si>
  <si>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</si>
  <si>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</si>
  <si>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</si>
  <si>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</si>
  <si>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</si>
  <si>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</si>
  <si>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</si>
  <si>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</si>
  <si>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</si>
  <si>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</si>
  <si>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</si>
  <si>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</si>
  <si>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</si>
  <si>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</si>
  <si>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</si>
  <si>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</si>
  <si>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</si>
  <si>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</si>
  <si>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</si>
  <si>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</si>
  <si>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</si>
  <si>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</si>
  <si>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</si>
  <si>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</si>
  <si>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</si>
  <si>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</si>
  <si>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</si>
  <si>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</si>
  <si>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</si>
  <si>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</si>
  <si>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</si>
  <si>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</si>
  <si>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</si>
  <si>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</si>
  <si>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</si>
  <si>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</si>
  <si>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</si>
  <si>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</si>
  <si>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</si>
  <si>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</si>
  <si>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</si>
  <si>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</si>
  <si>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</si>
  <si>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</si>
  <si>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</si>
  <si>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</si>
  <si>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</si>
  <si>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</si>
  <si>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</si>
  <si>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</si>
  <si>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</si>
  <si>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</si>
  <si>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</si>
  <si>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</si>
  <si>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</si>
  <si>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</si>
  <si>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</si>
  <si>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</si>
  <si>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</si>
  <si>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</si>
  <si>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</si>
  <si>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</si>
  <si>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</si>
  <si>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</si>
  <si>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</si>
  <si>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</si>
  <si>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</si>
  <si>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</si>
  <si>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</si>
  <si>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</si>
  <si>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</si>
  <si>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</si>
  <si>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</si>
  <si>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</si>
  <si>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</si>
  <si>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</si>
  <si>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</si>
  <si>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</si>
  <si>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</si>
  <si>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</si>
  <si>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</si>
  <si>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</si>
  <si>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</si>
  <si>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</si>
  <si>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</si>
  <si>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</si>
  <si>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</si>
  <si>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</si>
  <si>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</si>
  <si>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</si>
  <si>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</si>
  <si>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</si>
  <si>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</si>
  <si>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</si>
  <si>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</si>
  <si>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</si>
  <si>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</si>
  <si>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</si>
  <si>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</si>
  <si>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</si>
  <si>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</si>
  <si>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</si>
  <si>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</si>
  <si>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</si>
  <si>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</si>
  <si>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</si>
  <si>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</si>
  <si>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</si>
  <si>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</si>
  <si>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</si>
  <si>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</si>
  <si>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</si>
  <si>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</si>
  <si>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</si>
  <si>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</si>
  <si>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</si>
  <si>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</si>
  <si>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</si>
  <si>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</si>
  <si>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</si>
  <si>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</si>
  <si>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</si>
  <si>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</si>
  <si>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</si>
  <si>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</si>
  <si>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</si>
  <si>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</si>
  <si>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</si>
  <si>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</si>
  <si>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</si>
  <si>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</si>
  <si>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</si>
  <si>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</si>
  <si>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</si>
  <si>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</si>
  <si>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</si>
  <si>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</si>
  <si>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</si>
  <si>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</si>
  <si>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</si>
  <si>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</si>
  <si>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</si>
  <si>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</si>
  <si>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</si>
  <si>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</si>
  <si>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</si>
  <si>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</si>
  <si>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</si>
  <si>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</si>
  <si>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</si>
  <si>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</si>
  <si>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</si>
  <si>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</si>
  <si>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</si>
  <si>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</si>
  <si>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</si>
  <si>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</si>
  <si>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</si>
  <si>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</si>
  <si>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</si>
  <si>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</si>
  <si>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</si>
  <si>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</si>
  <si>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</si>
  <si>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</si>
  <si>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</si>
  <si>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</si>
  <si>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</si>
  <si>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</si>
  <si>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</si>
  <si>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</si>
  <si>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</si>
  <si>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</si>
  <si>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</si>
  <si>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</si>
  <si>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</si>
  <si>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</si>
  <si>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</si>
  <si>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</si>
  <si>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</si>
  <si>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</si>
  <si>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</si>
  <si>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</si>
  <si>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</si>
  <si>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</si>
  <si>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</si>
  <si>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</si>
  <si>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</si>
  <si>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</si>
  <si>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</si>
  <si>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</si>
  <si>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</si>
  <si>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</si>
  <si>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</si>
  <si>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</si>
  <si>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</si>
  <si>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</si>
  <si>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</si>
  <si>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</si>
  <si>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</si>
  <si>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</si>
  <si>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</si>
  <si>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</si>
  <si>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</si>
  <si>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</si>
  <si>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</si>
  <si>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</si>
  <si>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</si>
  <si>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</si>
  <si>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</si>
  <si>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</si>
  <si>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</si>
  <si>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</si>
  <si>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</si>
  <si>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</si>
  <si>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</si>
  <si>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</si>
  <si>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</si>
  <si>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</si>
  <si>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</si>
  <si>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</si>
  <si>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</si>
  <si>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</si>
  <si>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</si>
  <si>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</si>
  <si>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</si>
  <si>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</si>
  <si>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</si>
  <si>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</si>
  <si>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</si>
  <si>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</si>
  <si>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</si>
  <si>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</si>
  <si>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</si>
  <si>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</si>
  <si>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</si>
  <si>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</si>
  <si>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</si>
  <si>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</si>
  <si>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</si>
  <si>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</si>
  <si>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</si>
  <si>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</si>
  <si>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</si>
  <si>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</si>
  <si>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</si>
  <si>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</si>
  <si>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</si>
  <si>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</si>
  <si>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</si>
  <si>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</si>
  <si>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</si>
  <si>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</si>
  <si>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</si>
  <si>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</si>
  <si>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</si>
  <si>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</si>
  <si>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</si>
  <si>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</si>
  <si>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</si>
  <si>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</si>
  <si>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</si>
  <si>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</si>
  <si>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</si>
  <si>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</si>
  <si>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</si>
  <si>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</si>
  <si>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</si>
  <si>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</si>
  <si>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</si>
  <si>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</si>
  <si>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</si>
  <si>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</si>
  <si>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</si>
  <si>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</si>
  <si>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</si>
  <si>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</si>
  <si>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</si>
  <si>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</si>
  <si>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</si>
  <si>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</si>
  <si>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</si>
  <si>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</si>
  <si>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</si>
  <si>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</si>
  <si>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</si>
  <si>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</si>
  <si>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</si>
  <si>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</si>
  <si>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</si>
  <si>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</si>
  <si>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</si>
  <si>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</si>
  <si>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</si>
  <si>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</si>
  <si>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</si>
  <si>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</si>
  <si>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</si>
  <si>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</si>
  <si>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</si>
  <si>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</si>
  <si>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</si>
  <si>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</si>
  <si>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</si>
  <si>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</si>
  <si>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</si>
  <si>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</si>
  <si>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</si>
  <si>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</si>
  <si>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</si>
  <si>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</si>
  <si>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</si>
  <si>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</si>
  <si>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</si>
  <si>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</si>
  <si>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</si>
  <si>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</si>
  <si>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</si>
  <si>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</si>
  <si>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</si>
  <si>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</si>
  <si>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</si>
  <si>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</si>
  <si>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</si>
  <si>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</si>
  <si>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</si>
  <si>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</si>
  <si>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</si>
  <si>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</si>
  <si>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</si>
  <si>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</si>
  <si>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</si>
  <si>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</si>
  <si>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</si>
  <si>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</si>
  <si>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</si>
  <si>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</si>
  <si>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</si>
  <si>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</si>
  <si>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</si>
  <si>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</si>
  <si>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</si>
  <si>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</si>
  <si>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</si>
  <si>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</si>
  <si>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</si>
  <si>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</si>
  <si>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</si>
  <si>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</si>
  <si>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</si>
  <si>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</si>
  <si>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</si>
  <si>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</si>
  <si>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</si>
  <si>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</si>
  <si>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</si>
  <si>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</si>
  <si>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</si>
  <si>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</si>
  <si>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</si>
  <si>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</si>
  <si>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</si>
  <si>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</si>
  <si>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</si>
  <si>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</si>
  <si>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</si>
  <si>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</si>
  <si>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</si>
  <si>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</si>
  <si>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</si>
  <si>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</si>
  <si>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</si>
  <si>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</si>
  <si>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</si>
  <si>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</si>
  <si>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</si>
  <si>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</si>
  <si>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</si>
  <si>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</si>
  <si>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</si>
  <si>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</si>
  <si>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</si>
  <si>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</si>
  <si>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</si>
  <si>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</si>
  <si>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</si>
  <si>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</si>
  <si>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</si>
  <si>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</si>
  <si>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</si>
  <si>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</si>
  <si>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</si>
  <si>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</si>
  <si>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</si>
  <si>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</si>
  <si>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</si>
  <si>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</si>
  <si>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</si>
  <si>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</si>
  <si>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</si>
  <si>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</si>
  <si>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</si>
  <si>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</si>
  <si>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</si>
  <si>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</si>
  <si>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</si>
  <si>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</si>
  <si>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</si>
  <si>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</si>
  <si>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</si>
  <si>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</si>
  <si>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</si>
  <si>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</si>
  <si>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</si>
  <si>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</si>
  <si>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</si>
  <si>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</si>
  <si>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</si>
  <si>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</si>
  <si>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</si>
  <si>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</si>
  <si>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</si>
  <si>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</si>
  <si>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</si>
  <si>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</si>
  <si>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</si>
  <si>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</si>
  <si>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</si>
  <si>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</si>
  <si>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</si>
  <si>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</si>
  <si>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</si>
  <si>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</si>
  <si>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</si>
  <si>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</si>
  <si>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</si>
  <si>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</si>
  <si>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</si>
  <si>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</si>
  <si>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</si>
  <si>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</si>
  <si>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</si>
  <si>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</si>
  <si>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</si>
  <si>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</si>
  <si>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</si>
  <si>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</si>
  <si>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</si>
  <si>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</si>
  <si>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</si>
  <si>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</si>
  <si>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</si>
  <si>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</si>
  <si>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</si>
  <si>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</si>
  <si>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</si>
  <si>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</si>
  <si>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</si>
  <si>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</si>
  <si>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</si>
  <si>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</si>
  <si>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</si>
  <si>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</si>
  <si>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</si>
  <si>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</si>
  <si>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</si>
  <si>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</si>
  <si>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</si>
  <si>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</si>
  <si>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</si>
  <si>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</si>
  <si>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</si>
  <si>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</si>
  <si>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</si>
  <si>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</si>
  <si>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</si>
  <si>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</si>
  <si>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</si>
  <si>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</si>
  <si>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</si>
  <si>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</si>
  <si>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</si>
  <si>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</si>
  <si>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</si>
  <si>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</si>
  <si>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</si>
  <si>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</si>
  <si>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</si>
  <si>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</si>
  <si>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</si>
  <si>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</si>
  <si>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</si>
  <si>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</si>
  <si>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</si>
  <si>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</si>
  <si>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</si>
  <si>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</si>
  <si>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</si>
  <si>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</si>
  <si>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</si>
  <si>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</si>
  <si>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</si>
  <si>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</si>
  <si>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</si>
  <si>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</si>
  <si>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</si>
  <si>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</si>
  <si>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</si>
  <si>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</si>
  <si>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</si>
  <si>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</si>
  <si>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</si>
  <si>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</si>
  <si>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</si>
  <si>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</si>
  <si>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</si>
  <si>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</si>
  <si>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</si>
  <si>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</si>
  <si>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</si>
  <si>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</si>
  <si>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</si>
  <si>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</si>
  <si>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</si>
  <si>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</si>
  <si>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</si>
  <si>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</si>
  <si>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</si>
  <si>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</si>
  <si>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</si>
  <si>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</si>
  <si>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</si>
  <si>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</si>
  <si>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</si>
  <si>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</si>
  <si>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</si>
  <si>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</si>
  <si>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</si>
  <si>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</si>
  <si>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</si>
  <si>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</si>
  <si>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</si>
  <si>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</si>
  <si>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</si>
  <si>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</si>
  <si>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</si>
  <si>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</si>
  <si>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</si>
  <si>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</si>
  <si>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</si>
  <si>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</si>
  <si>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</si>
  <si>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</si>
  <si>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</si>
  <si>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</si>
  <si>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</si>
  <si>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</si>
  <si>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</si>
  <si>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</si>
  <si>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</si>
  <si>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</si>
  <si>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</si>
  <si>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</si>
  <si>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</si>
  <si>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</si>
  <si>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</si>
  <si>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</si>
  <si>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</si>
  <si>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</si>
  <si>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</si>
  <si>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</si>
  <si>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</si>
  <si>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</si>
  <si>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</si>
  <si>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</si>
  <si>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</si>
  <si>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</si>
  <si>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</si>
  <si>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</si>
  <si>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</si>
  <si>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</si>
  <si>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</si>
  <si>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</si>
  <si>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</si>
  <si>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</si>
  <si>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</si>
  <si>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</si>
  <si>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</si>
  <si>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</si>
  <si>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</si>
  <si>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</si>
  <si>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</si>
  <si>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</si>
  <si>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</si>
  <si>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</si>
  <si>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</si>
  <si>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</si>
  <si>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</si>
  <si>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</si>
  <si>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</si>
  <si>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</si>
  <si>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</si>
  <si>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</si>
  <si>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</si>
  <si>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</si>
  <si>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</si>
  <si>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</si>
  <si>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</si>
  <si>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</si>
  <si>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</si>
  <si>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</si>
  <si>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</si>
  <si>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</si>
  <si>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</si>
  <si>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</si>
  <si>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</si>
  <si>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</si>
  <si>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</si>
  <si>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</si>
  <si>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</si>
  <si>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</si>
  <si>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</si>
  <si>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</si>
  <si>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</si>
  <si>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</si>
  <si>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</si>
  <si>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</si>
  <si>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</si>
  <si>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</si>
  <si>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</si>
  <si>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</si>
  <si>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</si>
  <si>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</si>
  <si>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</si>
  <si>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</si>
  <si>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</si>
  <si>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</si>
  <si>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</si>
  <si>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</si>
  <si>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</si>
  <si>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</si>
  <si>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</si>
  <si>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</si>
  <si>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</si>
  <si>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</si>
  <si>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</si>
  <si>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</si>
  <si>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</si>
  <si>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</si>
  <si>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</si>
  <si>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</si>
  <si>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</si>
  <si>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</si>
  <si>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</si>
  <si>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</si>
  <si>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</si>
  <si>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</si>
  <si>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</si>
  <si>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</si>
  <si>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</si>
  <si>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</si>
  <si>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</si>
  <si>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</si>
  <si>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</si>
  <si>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</si>
  <si>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</si>
  <si>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</si>
  <si>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</si>
  <si>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</si>
  <si>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</si>
  <si>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</si>
  <si>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</si>
  <si>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</si>
  <si>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</si>
  <si>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</si>
  <si>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</si>
  <si>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</si>
  <si>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</si>
  <si>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</si>
  <si>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</si>
  <si>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</si>
  <si>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</si>
  <si>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</si>
  <si>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</si>
  <si>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</si>
  <si>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</si>
  <si>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</si>
  <si>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</si>
  <si>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</si>
  <si>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</si>
  <si>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</si>
  <si>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</si>
  <si>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</si>
  <si>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</si>
  <si>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</si>
  <si>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</si>
  <si>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</si>
  <si>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</si>
  <si>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</si>
  <si>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</si>
  <si>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</si>
  <si>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</si>
  <si>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</si>
  <si>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</si>
  <si>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</si>
  <si>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</si>
  <si>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</si>
  <si>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</si>
  <si>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</si>
  <si>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</si>
  <si>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</si>
  <si>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</si>
  <si>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</si>
  <si>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</si>
  <si>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</si>
  <si>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</si>
  <si>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</si>
  <si>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</si>
  <si>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</si>
  <si>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</si>
  <si>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</si>
  <si>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</si>
  <si>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</si>
  <si>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</si>
  <si>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</si>
  <si>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</si>
  <si>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</si>
  <si>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</si>
  <si>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</si>
  <si>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</si>
  <si>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</si>
  <si>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</si>
  <si>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</si>
  <si>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</si>
  <si>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</si>
  <si>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</si>
  <si>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</si>
  <si>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</si>
  <si>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</si>
  <si>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</si>
  <si>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</si>
  <si>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</si>
  <si>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</si>
  <si>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</si>
  <si>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</si>
  <si>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</si>
  <si>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</si>
  <si>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</si>
  <si>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</si>
  <si>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</si>
  <si>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</si>
  <si>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</si>
  <si>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</si>
  <si>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</si>
  <si>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</si>
  <si>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</si>
  <si>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</si>
  <si>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</si>
  <si>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</si>
  <si>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</si>
  <si>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</si>
  <si>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</si>
  <si>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</si>
  <si>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</si>
  <si>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</si>
  <si>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</si>
  <si>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</si>
  <si>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</si>
  <si>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</si>
  <si>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</si>
  <si>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</si>
  <si>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</si>
  <si>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</si>
  <si>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</si>
  <si>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</si>
  <si>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</si>
  <si>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</si>
  <si>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</si>
  <si>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</si>
  <si>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</si>
  <si>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</si>
  <si>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</si>
  <si>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</si>
  <si>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</si>
  <si>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</si>
  <si>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</si>
  <si>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</si>
  <si>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</si>
  <si>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</si>
  <si>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</si>
  <si>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</si>
  <si>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</si>
  <si>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</si>
  <si>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</si>
  <si>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</si>
  <si>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</si>
  <si>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</si>
  <si>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</si>
  <si>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</si>
  <si>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</si>
  <si>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</si>
  <si>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</si>
  <si>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</si>
  <si>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</si>
  <si>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</si>
  <si>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</si>
  <si>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</si>
  <si>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</si>
  <si>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</si>
  <si>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</si>
  <si>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</si>
  <si>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</si>
  <si>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</si>
  <si>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</si>
  <si>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</si>
  <si>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</si>
  <si>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</si>
  <si>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</si>
  <si>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</si>
  <si>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</si>
  <si>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</si>
  <si>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</si>
  <si>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</si>
  <si>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</si>
  <si>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</si>
  <si>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</si>
  <si>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</si>
  <si>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</si>
  <si>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</si>
  <si>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</si>
  <si>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</si>
  <si>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</si>
  <si>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</si>
  <si>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</si>
  <si>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</si>
  <si>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</si>
  <si>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</si>
  <si>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</si>
  <si>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</si>
  <si>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</si>
  <si>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</si>
  <si>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</si>
  <si>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</si>
  <si>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</si>
  <si>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</si>
  <si>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</si>
  <si>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</si>
  <si>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</si>
  <si>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</si>
  <si>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</si>
  <si>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</si>
  <si>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</si>
  <si>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</si>
  <si>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</si>
  <si>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</si>
  <si>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</si>
  <si>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</si>
  <si>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</si>
  <si>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</si>
  <si>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</si>
  <si>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</si>
  <si>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</si>
  <si>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</si>
  <si>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</si>
  <si>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</si>
  <si>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</si>
  <si>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</si>
  <si>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</si>
  <si>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</si>
  <si>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</si>
  <si>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</si>
  <si>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</si>
  <si>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</si>
  <si>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</si>
  <si>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</si>
  <si>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</si>
  <si>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</si>
  <si>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</si>
  <si>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</si>
  <si>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</si>
  <si>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</si>
  <si>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</si>
  <si>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</si>
  <si>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</si>
  <si>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</si>
  <si>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</si>
  <si>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</si>
  <si>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</si>
  <si>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</si>
  <si>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</si>
  <si>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</si>
  <si>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</si>
  <si>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</si>
  <si>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</si>
  <si>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</si>
  <si>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</si>
  <si>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</si>
  <si>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</si>
  <si>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</si>
  <si>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</si>
  <si>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</si>
  <si>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</si>
  <si>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</si>
  <si>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</si>
  <si>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</si>
  <si>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</si>
  <si>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</si>
  <si>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</si>
  <si>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</si>
  <si>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</si>
  <si>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</si>
  <si>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</si>
  <si>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</si>
  <si>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</si>
  <si>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</si>
  <si>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</si>
  <si>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</si>
  <si>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</si>
  <si>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</si>
  <si>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</si>
  <si>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</si>
  <si>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</si>
  <si>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</si>
  <si>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</si>
  <si>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</si>
  <si>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</si>
  <si>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</si>
  <si>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</si>
  <si>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</si>
  <si>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</si>
  <si>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</si>
  <si>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</si>
  <si>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</si>
  <si>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</si>
  <si>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</si>
  <si>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</si>
  <si>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</si>
  <si>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</si>
  <si>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</si>
  <si>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</si>
  <si>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</si>
  <si>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</si>
  <si>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</si>
  <si>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</si>
  <si>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</si>
  <si>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</si>
  <si>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</si>
  <si>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</si>
  <si>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</si>
  <si>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</si>
  <si>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</si>
  <si>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</si>
  <si>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</si>
  <si>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</si>
  <si>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</si>
  <si>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</si>
  <si>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</si>
  <si>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</si>
  <si>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</si>
  <si>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</si>
  <si>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</si>
  <si>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</si>
  <si>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</si>
  <si>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</si>
  <si>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</si>
  <si>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</si>
  <si>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</si>
  <si>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</si>
  <si>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</si>
  <si>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</si>
  <si>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</si>
  <si>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</si>
  <si>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</si>
  <si>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</si>
  <si>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</si>
  <si>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</si>
  <si>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</si>
  <si>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</si>
  <si>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</si>
  <si>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</si>
  <si>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</si>
  <si>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</si>
  <si>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</si>
  <si>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</si>
  <si>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</si>
  <si>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</si>
  <si>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</si>
  <si>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</si>
  <si>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</si>
  <si>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</si>
  <si>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</si>
  <si>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</si>
  <si>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</si>
  <si>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</si>
  <si>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</si>
  <si>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</si>
  <si>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</si>
  <si>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</si>
  <si>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</si>
  <si>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</si>
  <si>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</si>
  <si>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</si>
  <si>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</si>
  <si>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</si>
  <si>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</si>
  <si>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</si>
  <si>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</si>
  <si>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</si>
  <si>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</si>
  <si>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</si>
  <si>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</si>
  <si>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</si>
  <si>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</si>
  <si>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</si>
  <si>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</si>
  <si>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</si>
  <si>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</si>
  <si>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</si>
  <si>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</si>
  <si>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</si>
  <si>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</si>
  <si>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</si>
  <si>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</si>
  <si>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</si>
  <si>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</si>
  <si>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</si>
  <si>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</si>
  <si>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</si>
  <si>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</si>
  <si>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</si>
  <si>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</si>
  <si>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</si>
  <si>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</si>
  <si>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</si>
  <si>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</si>
  <si>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</si>
  <si>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</si>
  <si>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</si>
  <si>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</si>
  <si>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</si>
  <si>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</si>
  <si>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</si>
  <si>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</si>
  <si>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</si>
  <si>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</si>
  <si>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</si>
  <si>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</si>
  <si>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</si>
  <si>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</si>
  <si>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</si>
  <si>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</si>
  <si>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</si>
  <si>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</si>
  <si>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</si>
  <si>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</si>
  <si>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</si>
  <si>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</si>
  <si>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</si>
  <si>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</si>
  <si>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</si>
  <si>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</si>
  <si>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</si>
  <si>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</si>
  <si>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</si>
  <si>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</si>
  <si>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</si>
  <si>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</si>
  <si>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</si>
  <si>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</si>
  <si>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</si>
  <si>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</si>
  <si>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</si>
  <si>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</si>
  <si>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</si>
  <si>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</si>
  <si>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</si>
  <si>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</si>
  <si>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</si>
  <si>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</si>
  <si>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</si>
  <si>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</si>
  <si>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</si>
  <si>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</si>
  <si>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</si>
  <si>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</si>
  <si>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</si>
  <si>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</si>
  <si>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</si>
  <si>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</si>
  <si>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</si>
  <si>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</si>
  <si>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</si>
  <si>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</si>
  <si>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</si>
  <si>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</si>
  <si>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</si>
  <si>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</si>
  <si>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</si>
  <si>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</si>
  <si>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</si>
  <si>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</si>
  <si>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</si>
  <si>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</si>
  <si>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</si>
  <si>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</si>
  <si>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</si>
  <si>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</si>
  <si>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</si>
  <si>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</si>
  <si>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</si>
  <si>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</si>
  <si>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</si>
  <si>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</si>
  <si>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</si>
  <si>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</si>
  <si>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</si>
  <si>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</si>
  <si>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</si>
  <si>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</si>
  <si>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</si>
  <si>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</si>
  <si>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</si>
  <si>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</si>
  <si>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</si>
  <si>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</si>
  <si>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</si>
  <si>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</si>
  <si>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</si>
  <si>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</si>
  <si>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</si>
  <si>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</si>
  <si>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</si>
  <si>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</si>
  <si>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</si>
  <si>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</si>
  <si>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</si>
  <si>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</si>
  <si>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</si>
  <si>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</si>
  <si>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</si>
  <si>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</si>
  <si>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</si>
  <si>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</si>
  <si>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</si>
  <si>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</si>
  <si>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</si>
  <si>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</si>
  <si>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</si>
  <si>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</si>
  <si>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</si>
  <si>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</si>
  <si>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</si>
  <si>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</si>
  <si>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</si>
  <si>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</si>
  <si>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</si>
  <si>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</si>
  <si>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</si>
  <si>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</si>
  <si>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</si>
  <si>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</si>
  <si>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</si>
  <si>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</si>
  <si>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</si>
  <si>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</si>
  <si>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</si>
  <si>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</si>
  <si>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</si>
  <si>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</si>
  <si>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</si>
  <si>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</si>
  <si>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</si>
  <si>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</si>
  <si>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</si>
  <si>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</si>
  <si>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</si>
  <si>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</si>
  <si>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</si>
  <si>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</si>
  <si>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</si>
  <si>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</si>
  <si>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</si>
  <si>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</si>
  <si>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</si>
  <si>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</si>
  <si>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</si>
  <si>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</si>
  <si>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</si>
  <si>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</si>
  <si>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</si>
  <si>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</si>
  <si>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</si>
  <si>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</si>
  <si>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</si>
  <si>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</si>
  <si>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</si>
  <si>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</si>
  <si>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</si>
  <si>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</si>
  <si>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</si>
  <si>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</si>
  <si>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</si>
  <si>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</si>
  <si>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</si>
  <si>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</si>
  <si>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</si>
  <si>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</si>
  <si>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</si>
  <si>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</si>
  <si>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</si>
  <si>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</si>
  <si>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</si>
  <si>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</si>
  <si>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</si>
  <si>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</si>
  <si>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</si>
  <si>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</si>
  <si>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</si>
  <si>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</si>
  <si>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</si>
  <si>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</si>
  <si>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</si>
  <si>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</si>
  <si>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</si>
  <si>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</si>
  <si>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</si>
  <si>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</si>
  <si>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</si>
  <si>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</si>
  <si>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</si>
  <si>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</si>
  <si>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</si>
  <si>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</si>
  <si>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</si>
  <si>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</si>
  <si>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</si>
  <si>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</si>
  <si>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</si>
  <si>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</si>
  <si>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</si>
  <si>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</si>
  <si>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</si>
  <si>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</si>
  <si>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</si>
  <si>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</si>
  <si>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</si>
  <si>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</si>
  <si>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</si>
  <si>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</si>
  <si>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</si>
  <si>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</si>
  <si>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</si>
  <si>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</si>
  <si>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</si>
  <si>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</si>
  <si>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</si>
  <si>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</si>
  <si>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</si>
  <si>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</si>
  <si>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</si>
  <si>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</si>
  <si>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</si>
  <si>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</si>
  <si>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</si>
  <si>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</si>
  <si>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</si>
  <si>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</si>
  <si>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</si>
  <si>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</si>
  <si>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</si>
  <si>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</si>
  <si>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</si>
  <si>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</si>
  <si>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</si>
  <si>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</si>
  <si>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</si>
  <si>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</si>
  <si>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</si>
  <si>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</si>
  <si>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</si>
  <si>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</si>
  <si>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</si>
  <si>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</si>
  <si>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</si>
  <si>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</si>
  <si>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</si>
  <si>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</si>
  <si>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</si>
  <si>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</si>
  <si>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</si>
  <si>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</si>
  <si>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</si>
  <si>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</si>
  <si>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</si>
  <si>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</si>
  <si>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</si>
  <si>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</si>
  <si>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</si>
  <si>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</si>
  <si>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</si>
  <si>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</si>
  <si>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</si>
  <si>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</si>
  <si>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</si>
  <si>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</si>
  <si>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</si>
  <si>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</si>
  <si>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</si>
  <si>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</si>
  <si>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</si>
  <si>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</si>
  <si>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</si>
  <si>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</si>
  <si>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</si>
  <si>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</si>
  <si>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</si>
  <si>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</si>
  <si>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</si>
  <si>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</si>
  <si>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</si>
  <si>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</si>
  <si>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</si>
  <si>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</si>
  <si>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</si>
  <si>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</si>
  <si>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</si>
  <si>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</si>
  <si>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</si>
  <si>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</si>
  <si>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</si>
  <si>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</si>
  <si>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</si>
  <si>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</si>
  <si>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</si>
  <si>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</si>
  <si>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</si>
  <si>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</si>
  <si>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</si>
  <si>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</si>
  <si>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</si>
  <si>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</si>
  <si>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</si>
  <si>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</si>
  <si>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</si>
  <si>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</si>
  <si>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</si>
  <si>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</si>
  <si>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</si>
  <si>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</si>
  <si>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</si>
  <si>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</si>
  <si>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</si>
  <si>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</si>
  <si>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</si>
  <si>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</si>
  <si>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</si>
  <si>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</si>
  <si>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</si>
  <si>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</si>
  <si>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</si>
  <si>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</si>
  <si>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</si>
  <si>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</si>
  <si>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</si>
  <si>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</si>
  <si>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</si>
  <si>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</si>
  <si>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</si>
  <si>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</si>
  <si>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</si>
  <si>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</si>
  <si>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</si>
  <si>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</si>
  <si>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</si>
  <si>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</si>
  <si>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</si>
  <si>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</si>
  <si>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</si>
  <si>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</si>
  <si>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</si>
  <si>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</si>
  <si>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</si>
  <si>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</si>
  <si>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</si>
  <si>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</si>
  <si>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</si>
  <si>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</si>
  <si>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</si>
  <si>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</si>
  <si>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</si>
  <si>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</si>
  <si>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</si>
  <si>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</si>
  <si>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</si>
  <si>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</si>
  <si>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</si>
  <si>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</si>
  <si>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</si>
  <si>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</si>
  <si>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</si>
  <si>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</si>
  <si>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</si>
  <si>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</si>
  <si>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</si>
  <si>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</si>
  <si>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</si>
  <si>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</si>
  <si>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</si>
  <si>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</si>
  <si>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</si>
  <si>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</si>
  <si>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</si>
  <si>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</si>
  <si>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</si>
  <si>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</si>
  <si>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</si>
  <si>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</si>
  <si>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</si>
  <si>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</si>
  <si>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</si>
  <si>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</si>
  <si>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</si>
  <si>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</si>
  <si>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</si>
  <si>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</si>
  <si>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</si>
  <si>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</si>
  <si>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</si>
  <si>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</si>
  <si>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</si>
  <si>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</si>
  <si>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</si>
  <si>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</si>
  <si>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</si>
  <si>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</si>
  <si>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</si>
  <si>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</si>
  <si>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</si>
  <si>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</si>
  <si>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</si>
  <si>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</si>
  <si>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</si>
  <si>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</si>
  <si>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</si>
  <si>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</si>
  <si>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</si>
  <si>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</si>
  <si>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</si>
  <si>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</si>
  <si>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</si>
  <si>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</si>
  <si>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</si>
  <si>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</si>
  <si>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</si>
  <si>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</si>
  <si>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</si>
  <si>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</si>
  <si>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</si>
  <si>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</si>
  <si>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</si>
  <si>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</si>
  <si>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</si>
  <si>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</si>
  <si>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</si>
  <si>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</si>
  <si>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</si>
  <si>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</si>
  <si>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</si>
  <si>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</si>
  <si>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</si>
  <si>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</si>
  <si>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</si>
  <si>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</si>
  <si>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</si>
  <si>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</si>
  <si>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</si>
  <si>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</si>
  <si>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</si>
  <si>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</si>
  <si>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</si>
  <si>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</si>
  <si>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</si>
  <si>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</si>
  <si>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</si>
  <si>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</si>
  <si>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</si>
  <si>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</si>
  <si>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</si>
  <si>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</si>
  <si>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</si>
  <si>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</si>
  <si>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</si>
  <si>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</si>
  <si>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</si>
  <si>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</si>
  <si>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</si>
  <si>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</si>
  <si>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</si>
  <si>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</si>
  <si>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</si>
  <si>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</si>
  <si>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</si>
  <si>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</si>
  <si>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</si>
  <si>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</si>
  <si>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</si>
  <si>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</si>
  <si>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</si>
  <si>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</si>
  <si>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</si>
  <si>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</si>
  <si>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</si>
  <si>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</si>
  <si>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</si>
  <si>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</si>
  <si>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</si>
  <si>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</si>
  <si>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</si>
  <si>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</si>
  <si>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</si>
  <si>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</si>
  <si>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</si>
  <si>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</si>
  <si>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</si>
  <si>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</si>
  <si>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</si>
  <si>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</si>
  <si>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</si>
  <si>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</si>
  <si>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</si>
  <si>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</si>
  <si>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</si>
  <si>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</si>
  <si>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</si>
  <si>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</si>
  <si>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</si>
  <si>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</si>
  <si>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</si>
  <si>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</si>
  <si>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</si>
  <si>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</si>
  <si>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</si>
  <si>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</si>
  <si>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</si>
  <si>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</si>
  <si>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</si>
  <si>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</si>
  <si>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</si>
  <si>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</si>
  <si>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</si>
  <si>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</si>
  <si>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</si>
  <si>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</si>
  <si>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</si>
  <si>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</si>
  <si>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</si>
  <si>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</si>
  <si>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</si>
  <si>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</si>
  <si>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</si>
  <si>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</si>
  <si>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</si>
  <si>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</si>
  <si>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</si>
  <si>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</si>
  <si>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</si>
  <si>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</si>
  <si>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</si>
  <si>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</si>
  <si>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</si>
  <si>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</si>
  <si>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</si>
  <si>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</si>
  <si>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</si>
  <si>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</si>
  <si>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</si>
  <si>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</si>
  <si>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</si>
  <si>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</si>
  <si>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</si>
  <si>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</si>
  <si>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</si>
  <si>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</si>
  <si>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</si>
  <si>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</si>
  <si>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</si>
  <si>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</si>
  <si>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</si>
  <si>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</si>
  <si>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</si>
  <si>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</si>
  <si>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</si>
  <si>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</si>
  <si>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</si>
  <si>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</si>
  <si>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</si>
  <si>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</si>
  <si>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</si>
  <si>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</si>
  <si>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</si>
  <si>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</si>
  <si>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</si>
  <si>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</si>
  <si>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</si>
  <si>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</si>
  <si>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</si>
  <si>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</si>
  <si>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</si>
  <si>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</si>
  <si>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</si>
  <si>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</si>
  <si>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</si>
  <si>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</si>
  <si>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</si>
  <si>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</si>
  <si>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</si>
  <si>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</si>
  <si>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</si>
  <si>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</si>
  <si>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</si>
  <si>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</si>
  <si>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</si>
  <si>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</si>
  <si>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</si>
  <si>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</si>
  <si>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</si>
  <si>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</si>
  <si>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</si>
  <si>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</si>
  <si>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</si>
  <si>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</si>
  <si>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</si>
  <si>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</si>
  <si>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</si>
  <si>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</si>
  <si>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</si>
  <si>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</si>
  <si>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</si>
  <si>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</si>
  <si>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</si>
  <si>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</si>
  <si>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</si>
  <si>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</si>
  <si>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</si>
  <si>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</si>
  <si>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</si>
  <si>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</si>
  <si>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</si>
  <si>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</si>
  <si>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</si>
  <si>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</si>
  <si>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</si>
  <si>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</si>
  <si>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</si>
  <si>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</si>
  <si>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</si>
  <si>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</si>
  <si>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</si>
  <si>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</si>
  <si>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</si>
  <si>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</si>
  <si>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</si>
  <si>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</si>
  <si>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</si>
  <si>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</si>
  <si>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</si>
  <si>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</si>
  <si>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</si>
  <si>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</si>
  <si>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</si>
  <si>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</si>
  <si>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</si>
  <si>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</si>
  <si>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</si>
  <si>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</si>
  <si>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</si>
  <si>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</si>
  <si>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</si>
  <si>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</si>
  <si>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</si>
  <si>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</si>
  <si>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</si>
  <si>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</si>
  <si>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</si>
  <si>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</si>
  <si>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</si>
  <si>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</si>
  <si>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</si>
  <si>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</si>
  <si>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</si>
  <si>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</si>
  <si>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</si>
  <si>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</si>
  <si>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</si>
  <si>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</si>
  <si>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</si>
  <si>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</si>
  <si>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</si>
  <si>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</si>
  <si>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</si>
  <si>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</si>
  <si>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</si>
  <si>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</si>
  <si>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</si>
  <si>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</si>
  <si>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</si>
  <si>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</si>
  <si>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</si>
  <si>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</si>
  <si>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</si>
  <si>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</si>
  <si>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</si>
  <si>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</si>
  <si>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</si>
  <si>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</si>
  <si>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</si>
  <si>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</si>
  <si>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</si>
  <si>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</si>
  <si>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</si>
  <si>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</si>
  <si>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</si>
  <si>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</si>
  <si>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</si>
  <si>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</si>
  <si>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</si>
  <si>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</si>
  <si>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</si>
  <si>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</si>
  <si>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</si>
  <si>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</si>
  <si>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</si>
  <si>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</si>
  <si>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</si>
  <si>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</si>
  <si>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</si>
  <si>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</si>
  <si>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</si>
  <si>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</si>
  <si>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</si>
  <si>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</si>
  <si>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</si>
  <si>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</si>
  <si>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</si>
  <si>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</si>
  <si>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</si>
  <si>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</si>
  <si>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</si>
  <si>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</si>
  <si>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</si>
  <si>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</si>
  <si>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</si>
  <si>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</si>
  <si>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</si>
  <si>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</si>
  <si>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</si>
  <si>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</si>
  <si>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</si>
  <si>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</si>
  <si>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</si>
  <si>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</si>
  <si>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</si>
  <si>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</si>
  <si>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</si>
  <si>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</si>
  <si>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</si>
  <si>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</si>
  <si>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</si>
  <si>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</si>
  <si>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</si>
  <si>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</si>
  <si>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</si>
  <si>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</si>
  <si>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</si>
  <si>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</si>
  <si>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</si>
  <si>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</si>
  <si>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</si>
  <si>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</si>
  <si>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</si>
  <si>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</si>
  <si>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</si>
  <si>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</si>
  <si>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</si>
  <si>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</si>
  <si>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</si>
  <si>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</si>
  <si>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</si>
  <si>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</si>
  <si>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</si>
  <si>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</si>
  <si>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</si>
  <si>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</si>
  <si>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</si>
  <si>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</si>
  <si>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</si>
  <si>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</si>
  <si>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</si>
  <si>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</si>
  <si>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</si>
  <si>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</si>
  <si>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</si>
  <si>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</si>
  <si>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</si>
  <si>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</si>
  <si>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</si>
  <si>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</si>
  <si>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</si>
  <si>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</si>
  <si>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</si>
  <si>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</si>
  <si>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</si>
  <si>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</si>
  <si>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</si>
  <si>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</si>
  <si>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</si>
  <si>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</si>
  <si>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</si>
  <si>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</si>
  <si>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</si>
  <si>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</si>
  <si>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</si>
  <si>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</si>
  <si>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</si>
  <si>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</si>
  <si>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</si>
  <si>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</si>
  <si>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</si>
  <si>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</si>
  <si>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</si>
  <si>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</si>
  <si>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</si>
  <si>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</si>
  <si>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</si>
  <si>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</si>
  <si>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</si>
  <si>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</si>
  <si>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</si>
  <si>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</si>
  <si>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</si>
  <si>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</si>
  <si>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</si>
  <si>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</si>
  <si>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</si>
  <si>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</si>
  <si>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</si>
  <si>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</si>
  <si>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</si>
  <si>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</si>
  <si>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</si>
  <si>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</si>
  <si>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</si>
  <si>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</si>
  <si>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</si>
  <si>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</si>
  <si>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</si>
  <si>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</si>
  <si>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</si>
  <si>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</si>
  <si>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</si>
  <si>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</si>
  <si>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</si>
  <si>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</si>
  <si>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</si>
  <si>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</si>
  <si>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</si>
  <si>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</si>
  <si>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</si>
  <si>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</si>
  <si>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</si>
  <si>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</si>
  <si>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</si>
  <si>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</si>
  <si>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</si>
  <si>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</si>
  <si>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</si>
  <si>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</si>
  <si>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</si>
  <si>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</si>
  <si>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</si>
  <si>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</si>
  <si>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</si>
  <si>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</si>
  <si>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</si>
  <si>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</si>
  <si>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</si>
  <si>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</si>
  <si>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</si>
  <si>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</si>
  <si>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</si>
  <si>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</si>
  <si>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</si>
  <si>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</si>
  <si>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</si>
  <si>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</si>
  <si>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</si>
  <si>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</si>
  <si>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</si>
  <si>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</si>
  <si>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</si>
  <si>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</si>
  <si>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</si>
  <si>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</si>
  <si>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</si>
  <si>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</si>
  <si>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</si>
  <si>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</si>
  <si>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</si>
  <si>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</si>
  <si>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</si>
  <si>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</si>
  <si>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</si>
  <si>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</si>
  <si>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</si>
  <si>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</si>
  <si>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</si>
  <si>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</si>
  <si>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</si>
  <si>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</si>
  <si>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</si>
  <si>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</si>
  <si>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</si>
  <si>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</si>
  <si>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</si>
  <si>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</si>
  <si>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</si>
  <si>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</si>
  <si>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</si>
  <si>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</si>
  <si>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</si>
  <si>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</si>
  <si>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</si>
  <si>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</si>
  <si>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</si>
  <si>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</si>
  <si>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</si>
  <si>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</si>
  <si>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</si>
  <si>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</si>
  <si>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</si>
  <si>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</si>
  <si>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</si>
  <si>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</si>
  <si>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</si>
  <si>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</si>
  <si>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</si>
  <si>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</si>
  <si>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</si>
  <si>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</si>
  <si>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</si>
  <si>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</si>
  <si>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</si>
  <si>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</si>
  <si>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</si>
  <si>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</si>
  <si>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</si>
  <si>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</si>
  <si>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</si>
  <si>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</si>
  <si>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</si>
  <si>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</si>
  <si>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</si>
  <si>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</si>
  <si>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</si>
  <si>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</si>
  <si>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</si>
  <si>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</si>
  <si>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</si>
  <si>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</si>
  <si>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</si>
  <si>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</si>
  <si>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</si>
  <si>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</si>
  <si>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</si>
  <si>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</si>
  <si>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</si>
  <si>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</si>
  <si>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</si>
  <si>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</si>
  <si>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</si>
  <si>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</si>
  <si>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</si>
  <si>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</si>
  <si>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</si>
  <si>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</si>
  <si>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</si>
  <si>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</si>
  <si>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</si>
  <si>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</si>
  <si>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</si>
  <si>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</si>
  <si>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</si>
  <si>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</si>
  <si>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</si>
  <si>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</si>
  <si>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</si>
  <si>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</si>
  <si>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</si>
  <si>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</si>
  <si>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</si>
  <si>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</si>
  <si>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</si>
  <si>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</si>
  <si>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</si>
  <si>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</si>
  <si>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</si>
  <si>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</si>
  <si>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</si>
  <si>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</si>
  <si>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</si>
  <si>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</si>
  <si>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</si>
  <si>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</si>
  <si>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</si>
  <si>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</si>
  <si>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</si>
  <si>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</si>
  <si>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</si>
  <si>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</si>
  <si>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</si>
  <si>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</si>
  <si>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</si>
  <si>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</si>
  <si>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</si>
  <si>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</si>
  <si>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</si>
  <si>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</si>
  <si>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</si>
  <si>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</si>
  <si>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</si>
  <si>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</si>
  <si>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</si>
  <si>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</si>
  <si>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</si>
  <si>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</si>
  <si>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</si>
  <si>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</si>
  <si>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</si>
  <si>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</si>
  <si>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</si>
  <si>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</si>
  <si>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</si>
  <si>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</si>
  <si>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</si>
  <si>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</si>
  <si>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</si>
  <si>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</si>
  <si>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</si>
  <si>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</si>
  <si>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</si>
  <si>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</si>
  <si>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</si>
  <si>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</si>
  <si>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</si>
  <si>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</si>
  <si>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</si>
  <si>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</si>
  <si>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</si>
  <si>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</si>
  <si>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</si>
  <si>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</si>
  <si>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</si>
  <si>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</si>
  <si>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</si>
  <si>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</si>
  <si>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</si>
  <si>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</si>
  <si>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</si>
  <si>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</si>
  <si>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</si>
  <si>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</si>
  <si>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</si>
  <si>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</si>
  <si>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</si>
  <si>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</si>
  <si>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</si>
  <si>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</si>
  <si>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</si>
  <si>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</si>
  <si>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</si>
  <si>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</si>
  <si>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</si>
  <si>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</si>
  <si>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</si>
  <si>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</si>
  <si>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</si>
  <si>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</si>
  <si>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</si>
  <si>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</si>
  <si>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</si>
  <si>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</si>
  <si>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</si>
  <si>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</si>
  <si>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</si>
  <si>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</si>
  <si>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</si>
  <si>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</si>
  <si>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</si>
  <si>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</si>
  <si>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</si>
  <si>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</si>
  <si>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</si>
  <si>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</si>
  <si>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</si>
  <si>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</si>
  <si>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</si>
  <si>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</si>
  <si>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</si>
  <si>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</si>
  <si>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</si>
  <si>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</si>
  <si>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</si>
  <si>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</si>
  <si>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</si>
  <si>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</si>
  <si>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</si>
  <si>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</si>
  <si>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</si>
  <si>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</si>
  <si>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</si>
  <si>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</si>
  <si>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</si>
  <si>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</si>
  <si>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</si>
  <si>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</si>
  <si>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</si>
  <si>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</si>
  <si>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</si>
  <si>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</si>
  <si>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</si>
  <si>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</si>
  <si>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</si>
  <si>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</si>
  <si>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</si>
  <si>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</si>
  <si>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</si>
  <si>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</si>
  <si>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</si>
  <si>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</si>
  <si>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</si>
  <si>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</si>
  <si>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</si>
  <si>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</si>
  <si>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</si>
  <si>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</si>
  <si>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</si>
  <si>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</si>
  <si>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</si>
  <si>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</si>
  <si>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</si>
  <si>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</si>
  <si>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</si>
  <si>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</si>
  <si>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</si>
  <si>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</si>
  <si>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</si>
  <si>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</si>
  <si>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</si>
  <si>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</si>
  <si>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</si>
  <si>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</si>
  <si>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</si>
  <si>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</si>
  <si>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</si>
  <si>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</si>
  <si>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</si>
  <si>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</si>
  <si>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</si>
  <si>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</si>
  <si>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</si>
  <si>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</si>
  <si>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</si>
  <si>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</si>
  <si>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</si>
  <si>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</si>
  <si>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</si>
  <si>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</si>
  <si>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</si>
  <si>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</si>
  <si>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</si>
  <si>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</si>
  <si>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</si>
  <si>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</si>
  <si>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</si>
  <si>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</si>
  <si>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</si>
  <si>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</si>
  <si>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</si>
  <si>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</si>
  <si>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</si>
  <si>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</si>
  <si>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</si>
  <si>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</si>
  <si>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</si>
  <si>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</si>
  <si>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</si>
  <si>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</si>
  <si>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</si>
  <si>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</si>
  <si>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</si>
  <si>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</si>
  <si>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</si>
  <si>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</si>
  <si>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</si>
  <si>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</si>
  <si>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</si>
  <si>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</si>
  <si>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</si>
  <si>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</si>
  <si>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</si>
  <si>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</si>
  <si>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</si>
  <si>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</si>
  <si>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</si>
  <si>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</si>
  <si>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</si>
  <si>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</si>
  <si>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</si>
  <si>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</si>
  <si>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</si>
  <si>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</si>
  <si>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</si>
  <si>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</si>
  <si>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</si>
  <si>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</si>
  <si>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</si>
  <si>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</si>
  <si>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</si>
  <si>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</si>
  <si>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</si>
  <si>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</si>
  <si>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</si>
  <si>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</si>
  <si>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</si>
  <si>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</si>
  <si>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</si>
  <si>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</si>
  <si>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</si>
  <si>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</si>
  <si>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</si>
  <si>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</si>
  <si>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</si>
  <si>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</si>
  <si>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</si>
  <si>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</si>
  <si>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</si>
  <si>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</si>
  <si>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</si>
  <si>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</si>
  <si>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</si>
  <si>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</si>
  <si>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</si>
  <si>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</si>
  <si>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</si>
  <si>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</si>
  <si>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</si>
  <si>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</si>
  <si>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</si>
  <si>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</si>
  <si>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</si>
  <si>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</si>
  <si>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</si>
  <si>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</si>
  <si>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</si>
  <si>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</si>
  <si>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</si>
  <si>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</si>
  <si>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</si>
  <si>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</si>
  <si>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</si>
  <si>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</si>
  <si>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</si>
  <si>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</si>
  <si>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</si>
  <si>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</si>
  <si>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</si>
  <si>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</si>
  <si>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</si>
  <si>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</si>
  <si>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</si>
  <si>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</si>
  <si>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</si>
  <si>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</si>
  <si>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</si>
  <si>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</si>
  <si>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</si>
  <si>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</si>
  <si>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</si>
  <si>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</si>
  <si>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</si>
  <si>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</si>
  <si>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</si>
  <si>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</si>
  <si>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</si>
  <si>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</si>
  <si>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</si>
  <si>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</si>
  <si>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</si>
  <si>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</si>
  <si>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</si>
  <si>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</si>
  <si>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</si>
  <si>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</si>
  <si>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</si>
  <si>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</si>
  <si>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</si>
  <si>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</si>
  <si>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</si>
  <si>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</si>
  <si>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</si>
  <si>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</si>
  <si>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</si>
  <si>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</si>
  <si>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</si>
  <si>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</si>
  <si>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</si>
  <si>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</si>
  <si>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</si>
  <si>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</si>
  <si>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</si>
  <si>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</si>
  <si>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</si>
  <si>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</si>
  <si>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</si>
  <si>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</si>
  <si>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</si>
  <si>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</si>
  <si>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</si>
  <si>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</si>
  <si>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</si>
  <si>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</si>
  <si>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</si>
  <si>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</si>
  <si>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</si>
  <si>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</si>
  <si>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</si>
  <si>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</si>
  <si>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</si>
  <si>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</si>
  <si>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</si>
  <si>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</si>
  <si>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</si>
  <si>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</si>
  <si>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</si>
  <si>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</si>
  <si>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</si>
  <si>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</si>
  <si>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</si>
  <si>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</si>
  <si>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</si>
  <si>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</si>
  <si>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</si>
  <si>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</si>
  <si>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</si>
  <si>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</si>
  <si>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</si>
  <si>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</si>
  <si>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</si>
  <si>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</si>
  <si>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</si>
  <si>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</si>
  <si>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</si>
  <si>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</si>
  <si>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</si>
  <si>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</si>
  <si>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</si>
  <si>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</si>
  <si>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</si>
  <si>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</si>
  <si>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</si>
  <si>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</si>
  <si>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</si>
  <si>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</si>
  <si>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</si>
  <si>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</si>
  <si>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</si>
  <si>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</si>
  <si>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</si>
  <si>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</si>
  <si>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</si>
  <si>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</si>
  <si>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</si>
  <si>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</si>
  <si>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</si>
  <si>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</si>
  <si>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</si>
  <si>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</si>
  <si>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</si>
  <si>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</si>
  <si>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</si>
  <si>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</si>
  <si>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</si>
  <si>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</si>
  <si>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</si>
  <si>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</si>
  <si>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</si>
  <si>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</si>
  <si>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</si>
  <si>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</si>
  <si>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</si>
  <si>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</si>
  <si>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</si>
  <si>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</si>
  <si>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</si>
  <si>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</si>
  <si>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</si>
  <si>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</si>
  <si>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</si>
  <si>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</si>
  <si>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</si>
  <si>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</si>
  <si>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</si>
  <si>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</si>
  <si>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</si>
  <si>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</si>
  <si>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</si>
  <si>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</si>
  <si>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</si>
  <si>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</si>
  <si>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</si>
  <si>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</si>
  <si>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</si>
  <si>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</si>
  <si>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</si>
  <si>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</si>
  <si>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</si>
  <si>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</si>
  <si>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</si>
  <si>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</si>
  <si>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</si>
  <si>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</si>
  <si>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</si>
  <si>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</si>
  <si>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</si>
  <si>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</si>
  <si>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</si>
  <si>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</si>
  <si>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</si>
  <si>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</si>
  <si>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</si>
  <si>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</si>
  <si>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</si>
  <si>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</si>
  <si>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</si>
  <si>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</si>
  <si>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</si>
  <si>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</si>
  <si>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</si>
  <si>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</si>
  <si>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</si>
  <si>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</si>
  <si>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</si>
  <si>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</si>
  <si>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</si>
  <si>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</si>
  <si>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</si>
  <si>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</si>
  <si>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</si>
  <si>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</si>
  <si>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</si>
  <si>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</si>
  <si>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</si>
  <si>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</si>
  <si>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</si>
  <si>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</si>
  <si>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</si>
  <si>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</si>
  <si>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</si>
  <si>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</si>
  <si>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</si>
  <si>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</si>
  <si>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</si>
  <si>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</si>
  <si>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</si>
  <si>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</si>
  <si>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</si>
  <si>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</si>
  <si>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</si>
  <si>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</si>
  <si>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</si>
  <si>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</si>
  <si>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</si>
  <si>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</si>
  <si>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</si>
  <si>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</si>
  <si>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</si>
  <si>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</si>
  <si>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</si>
  <si>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</si>
  <si>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</si>
  <si>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</si>
  <si>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</si>
  <si>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</si>
  <si>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</si>
  <si>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</si>
  <si>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</si>
  <si>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</si>
  <si>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</si>
  <si>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</si>
  <si>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</si>
  <si>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</si>
  <si>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</si>
  <si>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</si>
  <si>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</si>
  <si>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</si>
  <si>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</si>
  <si>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</si>
  <si>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</si>
  <si>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</si>
  <si>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</si>
  <si>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</si>
  <si>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</si>
  <si>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</si>
  <si>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</si>
  <si>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</si>
  <si>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</si>
  <si>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</si>
  <si>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</si>
  <si>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</si>
  <si>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</si>
  <si>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</si>
  <si>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</si>
  <si>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</si>
  <si>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</si>
  <si>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</si>
  <si>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</si>
  <si>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</si>
  <si>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</si>
  <si>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</si>
  <si>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</si>
  <si>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</si>
  <si>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</si>
  <si>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</si>
  <si>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</si>
  <si>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</si>
  <si>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</si>
  <si>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</si>
  <si>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</si>
  <si>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</si>
  <si>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</si>
  <si>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</si>
  <si>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</si>
  <si>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</si>
  <si>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</si>
  <si>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</si>
  <si>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</si>
  <si>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</si>
  <si>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</si>
  <si>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</si>
  <si>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</si>
  <si>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</si>
  <si>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</si>
  <si>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</si>
  <si>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</si>
  <si>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</si>
  <si>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</si>
  <si>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</si>
  <si>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</si>
  <si>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</si>
  <si>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</si>
  <si>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</si>
  <si>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</si>
  <si>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</si>
  <si>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</si>
  <si>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</si>
  <si>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</si>
  <si>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</si>
  <si>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</si>
  <si>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</si>
  <si>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</si>
  <si>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</si>
  <si>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</si>
  <si>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</si>
  <si>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</si>
  <si>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</si>
  <si>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</si>
  <si>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</si>
  <si>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</si>
  <si>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</si>
  <si>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</si>
  <si>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</si>
  <si>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</si>
  <si>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</si>
  <si>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</si>
  <si>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</si>
  <si>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</si>
  <si>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</si>
  <si>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</si>
  <si>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</si>
  <si>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</si>
  <si>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</si>
  <si>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</si>
  <si>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</si>
  <si>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</si>
  <si>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</si>
  <si>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</si>
  <si>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</si>
  <si>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</si>
  <si>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</si>
  <si>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</si>
  <si>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</si>
  <si>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</si>
  <si>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</si>
  <si>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</si>
  <si>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</si>
  <si>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</si>
  <si>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</si>
  <si>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</si>
  <si>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</si>
  <si>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</si>
  <si>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</si>
  <si>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</si>
  <si>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</si>
  <si>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</si>
  <si>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</si>
  <si>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</si>
  <si>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</si>
  <si>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</si>
  <si>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</si>
  <si>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</si>
  <si>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</si>
  <si>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</si>
  <si>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</si>
  <si>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</si>
  <si>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</si>
  <si>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</si>
  <si>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</si>
  <si>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</si>
  <si>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</si>
  <si>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</si>
  <si>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</si>
  <si>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</si>
  <si>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</si>
  <si>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</si>
  <si>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</si>
  <si>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</si>
  <si>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</si>
  <si>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</si>
  <si>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</si>
  <si>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</si>
  <si>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</si>
  <si>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</si>
  <si>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</si>
  <si>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</si>
  <si>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</si>
  <si>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</si>
  <si>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</si>
  <si>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</si>
  <si>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</si>
  <si>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</si>
  <si>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</si>
  <si>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</si>
  <si>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</si>
  <si>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</si>
  <si>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</si>
  <si>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</si>
  <si>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</si>
  <si>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</si>
  <si>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</si>
  <si>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</si>
  <si>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</si>
  <si>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</si>
  <si>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</si>
  <si>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</si>
  <si>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</si>
  <si>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</si>
  <si>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</si>
  <si>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</si>
  <si>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</si>
  <si>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</si>
  <si>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</si>
  <si>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</si>
  <si>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</si>
  <si>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</si>
  <si>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</si>
  <si>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</si>
  <si>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</si>
  <si>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</si>
  <si>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</si>
  <si>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</si>
  <si>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</si>
  <si>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</si>
  <si>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</si>
  <si>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</si>
  <si>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</si>
  <si>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</si>
  <si>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</si>
  <si>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</si>
  <si>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</si>
  <si>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</si>
  <si>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</si>
  <si>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</si>
  <si>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</si>
  <si>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</si>
  <si>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</si>
  <si>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</si>
  <si>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</si>
  <si>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</si>
  <si>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</si>
  <si>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</si>
  <si>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</si>
  <si>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</si>
  <si>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</si>
  <si>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</si>
  <si>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</si>
  <si>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</si>
  <si>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</si>
  <si>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</si>
  <si>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</si>
  <si>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</si>
  <si>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</si>
  <si>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</si>
  <si>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</si>
  <si>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</si>
  <si>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</si>
  <si>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</si>
  <si>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</si>
  <si>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</si>
  <si>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</si>
  <si>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</si>
  <si>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</si>
  <si>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</si>
  <si>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</si>
  <si>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</si>
  <si>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</si>
  <si>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</si>
  <si>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</si>
  <si>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</si>
  <si>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</si>
  <si>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</si>
  <si>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</si>
  <si>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</si>
  <si>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</si>
  <si>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</si>
  <si>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</si>
  <si>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</si>
  <si>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</si>
  <si>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</si>
  <si>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</si>
  <si>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</si>
  <si>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</si>
  <si>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</si>
  <si>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</si>
  <si>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</si>
  <si>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</si>
  <si>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</si>
  <si>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</si>
  <si>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</si>
  <si>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</si>
  <si>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</si>
  <si>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</si>
  <si>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</si>
  <si>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</si>
  <si>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</si>
  <si>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</si>
  <si>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</si>
  <si>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</si>
  <si>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</si>
  <si>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</si>
  <si>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</si>
  <si>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</si>
  <si>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</si>
  <si>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</si>
  <si>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</si>
  <si>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</si>
  <si>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</si>
  <si>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</si>
  <si>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</si>
  <si>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</si>
  <si>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</si>
  <si>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</si>
  <si>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</si>
  <si>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</si>
  <si>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</si>
  <si>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</si>
  <si>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</si>
  <si>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</si>
  <si>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</si>
  <si>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</si>
  <si>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</si>
  <si>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</si>
  <si>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</si>
  <si>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</si>
  <si>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</si>
  <si>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</si>
  <si>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</si>
  <si>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</si>
  <si>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</si>
  <si>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</si>
  <si>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</si>
  <si>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</si>
  <si>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</si>
  <si>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</si>
  <si>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</si>
  <si>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</si>
  <si>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</si>
  <si>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</si>
  <si>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</si>
  <si>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</si>
  <si>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</si>
  <si>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</si>
  <si>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</si>
  <si>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</si>
  <si>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</si>
  <si>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</si>
  <si>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</si>
  <si>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</si>
  <si>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</si>
  <si>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</si>
  <si>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</si>
  <si>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</si>
  <si>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</si>
  <si>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</si>
  <si>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</si>
  <si>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</si>
  <si>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</si>
  <si>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</si>
  <si>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</si>
  <si>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</si>
  <si>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</si>
  <si>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</si>
  <si>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</si>
  <si>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</si>
  <si>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</si>
  <si>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</si>
  <si>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</si>
  <si>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</si>
  <si>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</si>
  <si>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</si>
  <si>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</si>
  <si>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</si>
  <si>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</si>
  <si>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</si>
  <si>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</si>
  <si>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</si>
  <si>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</si>
  <si>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</si>
  <si>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</si>
  <si>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</si>
  <si>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</si>
  <si>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</si>
  <si>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</si>
  <si>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</si>
  <si>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</si>
  <si>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</si>
  <si>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</si>
  <si>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</si>
  <si>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</si>
  <si>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</si>
  <si>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</si>
  <si>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</si>
  <si>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</si>
  <si>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</si>
  <si>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</si>
  <si>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</si>
  <si>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</si>
  <si>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</si>
  <si>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</si>
  <si>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</si>
  <si>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</si>
  <si>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</si>
  <si>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</si>
  <si>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</si>
  <si>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</si>
  <si>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</si>
  <si>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</si>
  <si>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</si>
  <si>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</si>
  <si>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</si>
  <si>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</si>
  <si>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</si>
  <si>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</si>
  <si>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</si>
  <si>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</si>
  <si>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</si>
  <si>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</si>
  <si>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</si>
  <si>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</si>
  <si>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</si>
  <si>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</si>
  <si>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</si>
  <si>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</si>
  <si>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</si>
  <si>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</si>
  <si>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</si>
  <si>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</si>
  <si>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</si>
  <si>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</si>
  <si>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</si>
  <si>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</si>
  <si>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</si>
  <si>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</si>
  <si>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</si>
  <si>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</si>
  <si>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</si>
  <si>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</si>
  <si>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</si>
  <si>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</si>
  <si>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</si>
  <si>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</si>
  <si>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</si>
  <si>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</si>
  <si>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</si>
  <si>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</si>
  <si>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</si>
  <si>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</si>
  <si>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</si>
  <si>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</si>
  <si>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</si>
  <si>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</si>
  <si>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</si>
  <si>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</si>
  <si>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</si>
  <si>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</si>
  <si>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</si>
  <si>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</si>
  <si>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</si>
  <si>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</si>
  <si>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</si>
  <si>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</si>
  <si>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</si>
  <si>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</si>
  <si>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</si>
  <si>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</si>
  <si>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</si>
  <si>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</si>
  <si>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</si>
  <si>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</si>
  <si>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</si>
  <si>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</si>
  <si>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</si>
  <si>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</si>
  <si>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</si>
  <si>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</si>
  <si>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</si>
  <si>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</si>
  <si>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</si>
  <si>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</si>
  <si>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</si>
  <si>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</si>
  <si>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</si>
  <si>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</si>
  <si>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</si>
  <si>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</si>
  <si>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</si>
  <si>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</si>
  <si>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</si>
  <si>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</si>
  <si>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</si>
  <si>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</si>
  <si>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</si>
  <si>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</si>
  <si>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</si>
  <si>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</si>
  <si>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</si>
  <si>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</si>
  <si>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</si>
  <si>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</si>
  <si>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</si>
  <si>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</si>
  <si>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</si>
  <si>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</si>
  <si>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</si>
  <si>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</si>
  <si>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</si>
  <si>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</si>
  <si>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</si>
  <si>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</si>
  <si>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</si>
  <si>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</si>
  <si>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</si>
  <si>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</si>
  <si>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</si>
  <si>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</si>
  <si>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</si>
  <si>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</si>
  <si>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</si>
  <si>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</si>
  <si>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</si>
  <si>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</si>
  <si>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</si>
  <si>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</si>
  <si>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</si>
  <si>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</si>
  <si>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</si>
  <si>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</si>
  <si>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</si>
  <si>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</si>
  <si>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</si>
  <si>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</si>
  <si>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</si>
  <si>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</si>
  <si>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</si>
  <si>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</si>
  <si>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</si>
  <si>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</si>
  <si>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</si>
  <si>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</si>
  <si>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</si>
  <si>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</si>
  <si>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</si>
  <si>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</si>
  <si>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</si>
  <si>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</si>
  <si>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</si>
  <si>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</si>
  <si>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</si>
  <si>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</si>
  <si>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</si>
  <si>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</si>
  <si>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</si>
  <si>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</si>
  <si>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</si>
  <si>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</si>
  <si>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</si>
  <si>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</si>
  <si>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</si>
  <si>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</si>
  <si>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</si>
  <si>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</si>
  <si>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</si>
  <si>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</si>
  <si>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</si>
  <si>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</si>
  <si>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</si>
  <si>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</si>
  <si>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</si>
  <si>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</si>
  <si>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</si>
  <si>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</si>
  <si>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</si>
  <si>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</si>
  <si>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</si>
  <si>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</si>
  <si>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</si>
  <si>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</si>
  <si>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</si>
  <si>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</si>
  <si>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</si>
  <si>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</si>
  <si>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</si>
  <si>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</si>
  <si>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</si>
  <si>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</si>
  <si>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</si>
  <si>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</si>
  <si>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</si>
  <si>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</si>
  <si>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</si>
  <si>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</si>
  <si>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</si>
  <si>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</si>
  <si>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</si>
  <si>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</si>
  <si>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</si>
  <si>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</si>
  <si>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</si>
  <si>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</si>
  <si>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</si>
  <si>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</si>
  <si>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</si>
  <si>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</si>
  <si>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</si>
  <si>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</si>
  <si>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</si>
  <si>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</si>
  <si>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</si>
  <si>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</si>
  <si>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</si>
  <si>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</si>
  <si>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</si>
  <si>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</si>
  <si>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</si>
  <si>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</si>
  <si>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</si>
  <si>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</si>
  <si>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</si>
  <si>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</si>
  <si>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</si>
  <si>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</si>
  <si>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</si>
  <si>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</si>
  <si>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</si>
  <si>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</si>
  <si>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</si>
  <si>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</si>
  <si>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</si>
  <si>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</si>
  <si>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</si>
  <si>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</si>
  <si>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</si>
  <si>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</si>
  <si>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</si>
  <si>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</si>
  <si>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</si>
  <si>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</si>
  <si>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</si>
  <si>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</si>
  <si>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</si>
  <si>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</si>
  <si>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</si>
  <si>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</si>
  <si>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</si>
  <si>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</si>
  <si>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</si>
  <si>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</si>
  <si>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</si>
  <si>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</si>
  <si>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</si>
  <si>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</si>
  <si>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</si>
  <si>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</si>
  <si>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</si>
  <si>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</si>
  <si>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</si>
  <si>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</si>
  <si>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</si>
  <si>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</si>
  <si>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</si>
  <si>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</si>
  <si>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</si>
  <si>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</si>
  <si>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</si>
  <si>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</si>
  <si>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</si>
  <si>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</si>
  <si>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</si>
  <si>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</si>
  <si>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</si>
  <si>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</si>
  <si>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</si>
  <si>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</si>
  <si>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</si>
  <si>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</si>
  <si>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</si>
  <si>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</si>
  <si>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</si>
  <si>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</si>
  <si>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</si>
  <si>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</si>
  <si>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</si>
  <si>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</si>
  <si>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</si>
  <si>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</si>
  <si>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</si>
  <si>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</si>
  <si>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</si>
  <si>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</si>
  <si>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</si>
  <si>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</si>
  <si>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</si>
  <si>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</si>
  <si>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</si>
  <si>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</si>
  <si>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</si>
  <si>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</si>
  <si>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</si>
  <si>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</si>
  <si>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</si>
  <si>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</si>
  <si>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</si>
  <si>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</si>
  <si>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</si>
  <si>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</si>
  <si>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</si>
  <si>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</si>
  <si>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</si>
  <si>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</si>
  <si>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</si>
  <si>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</si>
  <si>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</si>
  <si>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</si>
  <si>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</si>
  <si>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</si>
  <si>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</si>
  <si>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</si>
  <si>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</si>
  <si>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</si>
  <si>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</si>
  <si>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</si>
  <si>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</si>
  <si>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</si>
  <si>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</si>
  <si>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</si>
  <si>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</si>
  <si>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</si>
  <si>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</si>
  <si>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</si>
  <si>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</si>
  <si>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</si>
  <si>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</si>
  <si>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</si>
  <si>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</si>
  <si>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</si>
  <si>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</si>
  <si>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</si>
  <si>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</si>
  <si>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</si>
  <si>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</si>
  <si>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</si>
  <si>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</si>
  <si>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</si>
  <si>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</si>
  <si>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</si>
  <si>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</si>
  <si>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</si>
  <si>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</si>
  <si>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</si>
  <si>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</si>
  <si>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</si>
  <si>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</si>
  <si>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</si>
  <si>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</si>
  <si>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</si>
  <si>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</si>
  <si>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</si>
  <si>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</si>
  <si>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</si>
  <si>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</si>
  <si>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</si>
  <si>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</si>
  <si>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</si>
  <si>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</si>
  <si>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</si>
  <si>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</si>
  <si>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</si>
  <si>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</si>
  <si>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</si>
  <si>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</si>
  <si>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</si>
  <si>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</si>
  <si>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</si>
  <si>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</si>
  <si>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</si>
  <si>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</si>
  <si>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</si>
  <si>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</si>
  <si>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</si>
  <si>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</si>
  <si>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</si>
  <si>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</si>
  <si>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</si>
  <si>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</si>
  <si>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</si>
  <si>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</si>
  <si>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</si>
  <si>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</si>
  <si>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</si>
  <si>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</si>
  <si>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</si>
  <si>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</si>
  <si>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</si>
  <si>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</si>
  <si>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</si>
  <si>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</si>
  <si>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</si>
  <si>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</si>
  <si>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</si>
  <si>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</si>
  <si>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</si>
  <si>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</si>
  <si>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</si>
  <si>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</si>
  <si>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</si>
  <si>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</si>
  <si>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</si>
  <si>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</si>
  <si>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</si>
  <si>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</si>
  <si>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</si>
  <si>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</si>
  <si>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</si>
  <si>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</si>
  <si>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</si>
  <si>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</si>
  <si>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</si>
  <si>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</si>
  <si>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</si>
  <si>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</si>
  <si>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</si>
  <si>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</si>
  <si>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</si>
  <si>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</si>
  <si>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</si>
  <si>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</si>
  <si>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</si>
  <si>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</si>
  <si>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</si>
  <si>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</si>
  <si>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</si>
  <si>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</si>
  <si>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</si>
  <si>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</si>
  <si>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</si>
  <si>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</si>
  <si>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</si>
  <si>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</si>
  <si>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</si>
  <si>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</si>
  <si>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</si>
  <si>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</si>
  <si>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</si>
  <si>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</si>
  <si>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</si>
  <si>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</si>
  <si>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</si>
  <si>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</si>
  <si>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</si>
  <si>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</si>
  <si>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</si>
  <si>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</si>
  <si>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</si>
  <si>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</si>
  <si>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</si>
  <si>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</si>
  <si>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</si>
  <si>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</si>
  <si>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</si>
  <si>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</si>
  <si>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</si>
  <si>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</si>
  <si>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</si>
  <si>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</si>
  <si>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</si>
  <si>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</si>
  <si>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</si>
  <si>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</si>
  <si>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</si>
  <si>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</si>
  <si>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</si>
  <si>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</si>
  <si>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</si>
  <si>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</si>
  <si>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</si>
  <si>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</si>
  <si>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</si>
  <si>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</si>
  <si>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</si>
  <si>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</si>
  <si>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</si>
  <si>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</si>
  <si>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</si>
  <si>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</si>
  <si>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</si>
  <si>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</si>
  <si>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</si>
  <si>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</si>
  <si>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</si>
  <si>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</si>
  <si>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</si>
  <si>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</si>
  <si>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</si>
  <si>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</si>
  <si>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</si>
  <si>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</si>
  <si>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</si>
  <si>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</si>
  <si>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</si>
  <si>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</si>
  <si>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</si>
  <si>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</si>
  <si>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</si>
  <si>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</si>
  <si>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</si>
  <si>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</si>
  <si>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</si>
  <si>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</si>
  <si>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</si>
  <si>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</si>
  <si>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</si>
  <si>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</si>
  <si>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</si>
  <si>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</si>
  <si>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</si>
  <si>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</si>
  <si>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</si>
  <si>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</si>
  <si>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</si>
  <si>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</si>
  <si>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</si>
  <si>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</si>
  <si>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</si>
  <si>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</si>
  <si>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</si>
  <si>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</si>
  <si>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</si>
  <si>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</si>
  <si>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</si>
  <si>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</si>
  <si>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</si>
  <si>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</si>
  <si>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</si>
  <si>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</si>
  <si>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</si>
  <si>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</si>
  <si>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</si>
  <si>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</si>
  <si>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</si>
  <si>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</si>
  <si>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</si>
  <si>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</si>
  <si>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</si>
  <si>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</si>
  <si>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</si>
  <si>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</si>
  <si>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</si>
  <si>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</si>
  <si>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</si>
  <si>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</si>
  <si>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</si>
  <si>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</si>
  <si>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</si>
  <si>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</si>
  <si>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</si>
  <si>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</si>
  <si>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</si>
  <si>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</si>
  <si>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</si>
  <si>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</si>
  <si>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</si>
  <si>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</si>
  <si>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</si>
  <si>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</si>
  <si>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</si>
  <si>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</si>
  <si>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</si>
  <si>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</si>
  <si>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</si>
  <si>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</si>
  <si>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</si>
  <si>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</si>
  <si>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</si>
  <si>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</si>
  <si>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</si>
  <si>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</si>
  <si>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</si>
  <si>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</si>
  <si>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</si>
  <si>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</si>
  <si>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</si>
  <si>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</si>
  <si>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</si>
  <si>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</si>
  <si>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</si>
  <si>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</si>
  <si>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</si>
  <si>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</si>
  <si>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</si>
  <si>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</si>
  <si>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</si>
  <si>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</si>
  <si>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</si>
  <si>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</si>
  <si>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</si>
  <si>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</si>
  <si>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</si>
  <si>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</si>
  <si>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</si>
  <si>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</si>
  <si>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</si>
  <si>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</si>
  <si>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</si>
  <si>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</si>
  <si>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</si>
  <si>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</si>
  <si>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</si>
  <si>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</si>
  <si>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</si>
  <si>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</si>
  <si>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</si>
  <si>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</si>
  <si>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</si>
  <si>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</si>
  <si>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</si>
  <si>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</si>
  <si>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</si>
  <si>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</si>
  <si>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</si>
  <si>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</si>
  <si>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</si>
  <si>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</si>
  <si>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</si>
  <si>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</si>
  <si>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</si>
  <si>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</si>
  <si>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</si>
  <si>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</si>
  <si>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</si>
  <si>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</si>
  <si>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</si>
  <si>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</si>
  <si>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</si>
  <si>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</si>
  <si>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</si>
  <si>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</si>
  <si>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</si>
  <si>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</si>
  <si>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</si>
  <si>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</si>
  <si>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</si>
  <si>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</si>
  <si>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</si>
  <si>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</si>
  <si>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</si>
  <si>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</si>
  <si>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</si>
  <si>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</si>
  <si>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</si>
  <si>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</si>
  <si>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</si>
  <si>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</si>
  <si>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</si>
  <si>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</si>
  <si>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</si>
  <si>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</si>
  <si>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</si>
  <si>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</si>
  <si>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</si>
  <si>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</si>
  <si>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</si>
  <si>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</si>
  <si>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</si>
  <si>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</si>
  <si>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</si>
  <si>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</si>
  <si>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</si>
  <si>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</si>
  <si>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</si>
  <si>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</si>
  <si>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</si>
  <si>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</si>
  <si>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</si>
  <si>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</si>
  <si>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</si>
  <si>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</si>
  <si>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</si>
  <si>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</si>
  <si>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</si>
  <si>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</si>
  <si>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</si>
  <si>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</si>
  <si>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</si>
  <si>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</si>
  <si>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</si>
  <si>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</si>
  <si>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</si>
  <si>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</si>
  <si>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</si>
  <si>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</si>
  <si>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</si>
  <si>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</si>
  <si>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</si>
  <si>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</si>
  <si>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</si>
  <si>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</si>
  <si>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</si>
  <si>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</si>
  <si>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</si>
  <si>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</si>
  <si>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</si>
  <si>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</si>
  <si>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</si>
  <si>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</si>
  <si>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</si>
  <si>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</si>
  <si>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</si>
  <si>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</si>
  <si>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</si>
  <si>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</si>
  <si>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</si>
  <si>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</si>
  <si>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</si>
  <si>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</si>
  <si>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</si>
  <si>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</si>
  <si>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</si>
  <si>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</si>
  <si>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</si>
  <si>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</si>
  <si>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</si>
  <si>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</si>
  <si>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</si>
  <si>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</si>
  <si>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</si>
  <si>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</si>
  <si>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</si>
  <si>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</si>
  <si>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</si>
  <si>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</si>
  <si>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</si>
  <si>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</si>
  <si>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</si>
  <si>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</si>
  <si>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</si>
  <si>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</si>
  <si>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</si>
  <si>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</si>
  <si>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</si>
  <si>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</si>
  <si>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</si>
  <si>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</si>
  <si>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</si>
  <si>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</si>
  <si>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</si>
  <si>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</si>
  <si>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</si>
  <si>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</si>
  <si>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</si>
  <si>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</si>
  <si>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</si>
  <si>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</si>
  <si>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</si>
  <si>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</si>
  <si>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</si>
  <si>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</si>
  <si>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</si>
  <si>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</si>
  <si>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</si>
  <si>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</si>
  <si>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</si>
  <si>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</si>
  <si>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</si>
  <si>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</si>
  <si>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</si>
  <si>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</si>
  <si>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</si>
  <si>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</si>
  <si>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</si>
  <si>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</si>
  <si>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</si>
  <si>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</si>
  <si>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</si>
  <si>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</si>
  <si>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</si>
  <si>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</si>
  <si>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</si>
  <si>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</si>
  <si>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</si>
  <si>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</si>
  <si>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</si>
  <si>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</si>
  <si>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</si>
  <si>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</si>
  <si>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</si>
  <si>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</si>
  <si>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</si>
  <si>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</si>
  <si>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</si>
  <si>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</si>
  <si>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</si>
  <si>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</si>
  <si>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</si>
  <si>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</si>
  <si>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</si>
  <si>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</si>
  <si>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</si>
  <si>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</si>
  <si>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</si>
  <si>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</si>
  <si>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</si>
  <si>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</si>
  <si>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</si>
  <si>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</si>
  <si>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</si>
  <si>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</si>
  <si>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</si>
  <si>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</si>
  <si>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</si>
  <si>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</si>
  <si>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</si>
  <si>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</si>
  <si>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</si>
  <si>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</si>
  <si>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</si>
  <si>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</si>
  <si>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</si>
  <si>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</si>
  <si>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</si>
  <si>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</si>
  <si>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</si>
  <si>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</si>
  <si>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</si>
  <si>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</si>
  <si>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</si>
  <si>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</si>
  <si>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</si>
  <si>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</si>
  <si>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</si>
  <si>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</si>
  <si>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</si>
  <si>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</si>
  <si>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</si>
  <si>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</si>
  <si>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</si>
  <si>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</si>
  <si>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</si>
  <si>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</si>
  <si>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</si>
  <si>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</si>
  <si>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</si>
  <si>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</si>
  <si>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</si>
  <si>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</si>
  <si>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</si>
  <si>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</si>
  <si>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</si>
  <si>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</si>
  <si>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</si>
  <si>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</si>
  <si>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</si>
  <si>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</si>
  <si>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</si>
  <si>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</si>
  <si>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</si>
  <si>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</si>
  <si>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</si>
  <si>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</si>
  <si>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</si>
  <si>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</si>
  <si>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</si>
  <si>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</si>
  <si>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</si>
  <si>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</si>
  <si>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</si>
  <si>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</si>
  <si>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</si>
  <si>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</si>
  <si>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</si>
  <si>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</si>
  <si>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</si>
  <si>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</si>
  <si>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</si>
  <si>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</si>
  <si>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</si>
  <si>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</si>
  <si>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</si>
  <si>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</si>
  <si>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</si>
  <si>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</si>
  <si>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</si>
  <si>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</si>
  <si>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</si>
  <si>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</si>
  <si>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</si>
  <si>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</si>
  <si>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</si>
  <si>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</si>
  <si>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</si>
  <si>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</si>
  <si>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</si>
  <si>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</si>
  <si>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</si>
  <si>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</si>
  <si>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</si>
  <si>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</si>
  <si>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</si>
  <si>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</si>
  <si>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</si>
  <si>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</si>
  <si>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</si>
  <si>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</si>
  <si>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</si>
  <si>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</si>
  <si>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</si>
  <si>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</si>
  <si>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</si>
  <si>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</si>
  <si>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</si>
  <si>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</si>
  <si>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</si>
  <si>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</si>
  <si>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</si>
  <si>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</si>
  <si>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</si>
  <si>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</si>
  <si>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</si>
  <si>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</si>
  <si>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</si>
  <si>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</si>
  <si>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</si>
  <si>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</si>
  <si>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</si>
  <si>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</si>
  <si>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</si>
  <si>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</si>
  <si>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</si>
  <si>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</si>
  <si>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</si>
  <si>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</si>
  <si>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</si>
  <si>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</si>
  <si>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</si>
  <si>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</si>
  <si>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</si>
  <si>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</si>
  <si>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</si>
  <si>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</si>
  <si>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</si>
  <si>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</si>
  <si>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</si>
  <si>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</si>
  <si>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</si>
  <si>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</si>
  <si>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</si>
  <si>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</si>
  <si>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</si>
  <si>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</si>
  <si>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</si>
  <si>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</si>
  <si>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</si>
  <si>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</si>
  <si>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</si>
  <si>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</si>
  <si>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</si>
  <si>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</si>
  <si>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</si>
  <si>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</si>
  <si>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</si>
  <si>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</si>
  <si>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</si>
  <si>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</si>
  <si>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</si>
  <si>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</si>
  <si>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</si>
  <si>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</si>
  <si>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</si>
  <si>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</si>
  <si>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</si>
  <si>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</si>
  <si>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</si>
  <si>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</si>
  <si>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</si>
  <si>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</si>
  <si>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</si>
  <si>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</si>
  <si>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</si>
  <si>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</si>
  <si>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</si>
  <si>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</si>
  <si>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</si>
  <si>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</si>
  <si>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</si>
  <si>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</si>
  <si>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</si>
  <si>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</si>
  <si>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</si>
  <si>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</si>
  <si>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</si>
  <si>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</si>
  <si>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</si>
  <si>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</si>
  <si>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</si>
  <si>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</si>
  <si>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</si>
  <si>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</si>
  <si>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</si>
  <si>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</si>
  <si>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</si>
  <si>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</si>
  <si>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</si>
  <si>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</si>
  <si>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</si>
  <si>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</si>
  <si>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</si>
  <si>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</si>
  <si>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</si>
  <si>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</si>
  <si>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</si>
  <si>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</si>
  <si>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</si>
  <si>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</si>
  <si>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</si>
  <si>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</si>
  <si>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</si>
  <si>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</si>
  <si>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</si>
  <si>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</si>
  <si>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</si>
  <si>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</si>
  <si>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</si>
  <si>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</si>
  <si>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</si>
  <si>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</si>
  <si>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</si>
  <si>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</si>
  <si>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</si>
  <si>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</si>
  <si>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</si>
  <si>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</si>
  <si>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</si>
  <si>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</si>
  <si>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</si>
  <si>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</si>
  <si>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</si>
  <si>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</si>
  <si>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</si>
  <si>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</si>
  <si>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</si>
  <si>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</si>
  <si>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</si>
  <si>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</si>
  <si>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</si>
  <si>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</si>
  <si>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</si>
  <si>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</si>
  <si>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</si>
  <si>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</si>
  <si>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</si>
  <si>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</si>
  <si>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</si>
  <si>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</si>
  <si>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</si>
  <si>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</si>
  <si>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</si>
  <si>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</si>
  <si>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</si>
  <si>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</si>
  <si>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</si>
  <si>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</si>
  <si>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</si>
  <si>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</si>
  <si>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</si>
  <si>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</si>
  <si>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</si>
  <si>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</si>
  <si>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</si>
  <si>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</si>
  <si>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</si>
  <si>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</si>
  <si>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</si>
  <si>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</si>
  <si>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</si>
  <si>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</si>
  <si>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</si>
  <si>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</si>
  <si>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</si>
  <si>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</si>
  <si>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</si>
  <si>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</si>
  <si>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</si>
  <si>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</si>
  <si>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</si>
  <si>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</si>
  <si>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</si>
  <si>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</si>
  <si>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</si>
  <si>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</si>
  <si>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</si>
  <si>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</si>
  <si>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</si>
  <si>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</si>
  <si>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</si>
  <si>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</si>
  <si>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</si>
  <si>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</si>
  <si>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</si>
  <si>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</si>
  <si>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</si>
  <si>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</si>
  <si>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</si>
  <si>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</si>
  <si>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</si>
  <si>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</si>
  <si>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</si>
  <si>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</si>
  <si>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</si>
  <si>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</si>
  <si>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</si>
  <si>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</si>
  <si>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</si>
  <si>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</si>
  <si>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</si>
  <si>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</si>
  <si>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</si>
  <si>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</si>
  <si>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</si>
  <si>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</si>
  <si>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</si>
  <si>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</si>
  <si>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</si>
  <si>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</si>
  <si>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</si>
  <si>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</si>
  <si>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</si>
  <si>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</si>
  <si>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</si>
  <si>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</si>
  <si>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</si>
  <si>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</si>
  <si>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</si>
  <si>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</si>
  <si>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</si>
  <si>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</si>
  <si>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</si>
  <si>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</si>
  <si>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</si>
  <si>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</si>
  <si>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</si>
  <si>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</si>
  <si>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</si>
  <si>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</si>
  <si>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</si>
  <si>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</si>
  <si>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</si>
  <si>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</si>
  <si>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</si>
  <si>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</si>
  <si>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</si>
  <si>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</si>
  <si>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</si>
  <si>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</si>
  <si>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</si>
  <si>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</si>
  <si>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</si>
  <si>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</si>
  <si>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</si>
  <si>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</si>
  <si>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</si>
  <si>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</si>
  <si>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</si>
  <si>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</si>
  <si>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</si>
  <si>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</si>
  <si>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</si>
  <si>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</si>
  <si>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</si>
  <si>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</si>
  <si>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</si>
  <si>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</si>
  <si>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</si>
  <si>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</si>
  <si>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</si>
  <si>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</si>
  <si>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</si>
  <si>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</si>
  <si>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</si>
  <si>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</si>
  <si>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</si>
  <si>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</si>
  <si>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</si>
  <si>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</si>
  <si>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</si>
  <si>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</si>
  <si>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</si>
  <si>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</si>
  <si>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</si>
  <si>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</si>
  <si>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</si>
  <si>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</si>
  <si>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</si>
  <si>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</si>
  <si>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</si>
  <si>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</si>
  <si>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</si>
  <si>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</si>
  <si>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</si>
  <si>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</si>
  <si>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</si>
  <si>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</si>
  <si>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</si>
  <si>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</si>
  <si>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</si>
  <si>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</si>
  <si>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</si>
  <si>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</si>
  <si>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</si>
  <si>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</si>
  <si>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</si>
  <si>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</si>
  <si>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</si>
  <si>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</si>
  <si>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</si>
  <si>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</si>
  <si>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</si>
  <si>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</si>
  <si>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</si>
  <si>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</si>
  <si>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</si>
  <si>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</si>
  <si>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</si>
  <si>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</si>
  <si>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</si>
  <si>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</si>
  <si>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</si>
  <si>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</si>
  <si>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</si>
  <si>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</si>
  <si>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</si>
  <si>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</si>
  <si>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</si>
  <si>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</si>
  <si>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</si>
  <si>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</si>
  <si>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</si>
  <si>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</si>
  <si>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</si>
  <si>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</si>
  <si>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</si>
  <si>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</si>
  <si>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</si>
  <si>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</si>
  <si>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</si>
  <si>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</si>
  <si>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</si>
  <si>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</si>
  <si>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</si>
  <si>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</si>
  <si>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</si>
  <si>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</si>
  <si>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</si>
  <si>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</si>
  <si>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</si>
  <si>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</si>
  <si>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</si>
  <si>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</si>
  <si>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</si>
  <si>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</si>
  <si>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</si>
  <si>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</si>
  <si>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</si>
  <si>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</si>
  <si>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</si>
  <si>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</si>
  <si>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</si>
  <si>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</si>
  <si>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</si>
  <si>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</si>
  <si>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</si>
  <si>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</si>
  <si>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</si>
  <si>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</si>
  <si>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</si>
  <si>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</si>
  <si>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</si>
  <si>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</si>
  <si>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</si>
  <si>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</si>
  <si>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</si>
  <si>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</si>
  <si>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</si>
  <si>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</si>
  <si>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</si>
  <si>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</si>
  <si>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</si>
  <si>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</si>
  <si>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</si>
  <si>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</si>
  <si>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</si>
  <si>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</si>
  <si>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</si>
  <si>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</si>
  <si>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</si>
  <si>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</si>
  <si>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</si>
  <si>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</si>
  <si>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</si>
  <si>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</si>
  <si>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</si>
  <si>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</si>
  <si>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</si>
  <si>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</si>
  <si>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</si>
  <si>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</si>
  <si>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</si>
  <si>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</si>
  <si>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</si>
  <si>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</si>
  <si>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</si>
  <si>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</si>
  <si>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</si>
  <si>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</si>
  <si>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</si>
  <si>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</si>
  <si>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</si>
  <si>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</si>
  <si>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</si>
  <si>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</si>
  <si>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</si>
  <si>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</si>
  <si>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</si>
  <si>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</si>
  <si>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</si>
  <si>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</si>
  <si>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</si>
  <si>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</si>
  <si>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</si>
  <si>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</si>
  <si>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</si>
  <si>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</si>
  <si>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</si>
  <si>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</si>
  <si>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</si>
  <si>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</si>
  <si>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</si>
  <si>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</si>
  <si>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</si>
  <si>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</si>
  <si>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</si>
  <si>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</si>
  <si>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</si>
  <si>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</si>
  <si>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</si>
  <si>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</si>
  <si>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</si>
  <si>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</si>
  <si>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</si>
  <si>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</si>
  <si>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</si>
  <si>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</si>
  <si>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</si>
  <si>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</si>
  <si>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</si>
  <si>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</si>
  <si>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</si>
  <si>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</si>
  <si>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</si>
  <si>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</si>
  <si>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</si>
  <si>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</si>
  <si>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</si>
  <si>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</si>
  <si>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</si>
  <si>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</si>
  <si>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</si>
  <si>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</si>
  <si>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</si>
  <si>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</si>
  <si>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</si>
  <si>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</si>
  <si>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</si>
  <si>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</si>
  <si>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</si>
  <si>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</si>
  <si>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</si>
  <si>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</si>
  <si>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</si>
  <si>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</si>
  <si>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</si>
  <si>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</si>
  <si>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</si>
  <si>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</si>
  <si>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</si>
  <si>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</si>
  <si>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</si>
  <si>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</si>
  <si>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</si>
  <si>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</si>
  <si>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</si>
  <si>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</si>
  <si>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</si>
  <si>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</si>
  <si>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</si>
  <si>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</si>
  <si>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</si>
  <si>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</si>
  <si>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</si>
  <si>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</si>
  <si>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</si>
  <si>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</si>
  <si>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</si>
  <si>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</si>
  <si>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</si>
  <si>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</si>
  <si>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</si>
  <si>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</si>
  <si>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</si>
  <si>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</si>
  <si>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</si>
  <si>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</si>
  <si>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</si>
  <si>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</si>
  <si>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</si>
  <si>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</si>
  <si>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</si>
  <si>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</si>
  <si>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</si>
  <si>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</si>
  <si>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</si>
  <si>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</si>
  <si>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</si>
  <si>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</si>
  <si>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</si>
  <si>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</si>
  <si>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</si>
  <si>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</si>
  <si>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</si>
  <si>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</si>
  <si>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</si>
  <si>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</si>
  <si>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</si>
  <si>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</si>
  <si>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</si>
  <si>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</si>
  <si>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</si>
  <si>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</si>
  <si>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</si>
  <si>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</si>
  <si>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</si>
  <si>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</si>
  <si>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</si>
  <si>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</si>
  <si>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</si>
  <si>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</si>
  <si>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</si>
  <si>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</si>
  <si>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</si>
  <si>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</si>
  <si>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</si>
  <si>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</si>
  <si>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</si>
  <si>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</si>
  <si>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</si>
  <si>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</si>
  <si>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</si>
  <si>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</si>
  <si>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</si>
  <si>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</si>
  <si>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</si>
  <si>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</si>
  <si>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</si>
  <si>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</si>
  <si>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</si>
  <si>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</si>
  <si>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</si>
  <si>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</si>
  <si>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</si>
  <si>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</si>
  <si>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</si>
  <si>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</si>
  <si>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</si>
  <si>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</si>
  <si>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</si>
  <si>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</si>
  <si>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</si>
  <si>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</si>
  <si>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</si>
  <si>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</si>
  <si>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</si>
  <si>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</si>
  <si>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</si>
  <si>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</si>
  <si>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</si>
  <si>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</si>
  <si>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</si>
  <si>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</si>
  <si>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</si>
  <si>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</si>
  <si>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</si>
  <si>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</si>
  <si>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</si>
  <si>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</si>
  <si>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</si>
  <si>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</si>
  <si>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</si>
  <si>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</si>
  <si>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</si>
  <si>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</si>
  <si>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</si>
  <si>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</si>
  <si>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</si>
  <si>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</si>
  <si>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</si>
  <si>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</si>
  <si>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</si>
  <si>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</si>
  <si>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</si>
  <si>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</si>
  <si>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</si>
  <si>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</si>
  <si>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</si>
  <si>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</si>
  <si>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</si>
  <si>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</si>
  <si>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</si>
  <si>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</si>
  <si>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</si>
  <si>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</si>
  <si>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</si>
  <si>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</si>
  <si>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</si>
  <si>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</si>
  <si>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</si>
  <si>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</si>
  <si>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</si>
  <si>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</si>
  <si>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</si>
  <si>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</si>
  <si>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</si>
  <si>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</si>
  <si>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</si>
  <si>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</si>
  <si>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</si>
  <si>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</si>
  <si>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</si>
  <si>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</si>
  <si>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</si>
  <si>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</si>
  <si>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</si>
  <si>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</si>
  <si>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</si>
  <si>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</si>
  <si>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</si>
  <si>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</si>
  <si>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</si>
  <si>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</si>
  <si>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</si>
  <si>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</si>
  <si>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</si>
  <si>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</si>
  <si>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</si>
  <si>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</si>
  <si>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</si>
  <si>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</si>
  <si>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</si>
  <si>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</si>
  <si>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</si>
  <si>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</si>
  <si>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</si>
  <si>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</si>
  <si>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</si>
  <si>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</si>
  <si>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</si>
  <si>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</si>
  <si>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</si>
  <si>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</si>
  <si>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</si>
  <si>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</si>
  <si>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</si>
  <si>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</si>
  <si>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</si>
  <si>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</si>
  <si>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</si>
  <si>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</si>
  <si>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</si>
  <si>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</si>
  <si>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</si>
  <si>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</si>
  <si>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</si>
  <si>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</si>
  <si>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</si>
  <si>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</si>
  <si>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</si>
  <si>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</si>
  <si>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</si>
  <si>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</si>
  <si>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</si>
  <si>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</si>
  <si>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</si>
  <si>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</si>
  <si>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</si>
  <si>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</si>
  <si>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</si>
  <si>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</si>
  <si>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</si>
  <si>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</si>
  <si>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</si>
  <si>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</si>
  <si>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</si>
  <si>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</si>
  <si>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</si>
  <si>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</si>
  <si>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</si>
  <si>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</si>
  <si>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</si>
  <si>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</si>
  <si>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</si>
  <si>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</si>
  <si>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</si>
  <si>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</si>
  <si>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</si>
  <si>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</si>
  <si>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</si>
  <si>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</si>
  <si>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</si>
  <si>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</si>
  <si>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</si>
  <si>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</si>
  <si>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</si>
  <si>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</si>
  <si>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</si>
  <si>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</si>
  <si>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</si>
  <si>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</si>
  <si>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</si>
  <si>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</si>
  <si>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</si>
  <si>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</si>
  <si>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</si>
  <si>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</si>
  <si>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</si>
  <si>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</si>
  <si>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</si>
  <si>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</si>
  <si>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</si>
  <si>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</si>
  <si>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</si>
  <si>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</si>
  <si>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</si>
  <si>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</si>
  <si>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</si>
  <si>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</si>
  <si>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</si>
  <si>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</si>
  <si>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</si>
  <si>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</si>
  <si>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</si>
  <si>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</si>
  <si>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</si>
  <si>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</si>
  <si>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</si>
  <si>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</si>
  <si>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</si>
  <si>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</si>
  <si>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</si>
  <si>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</si>
  <si>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</si>
  <si>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</si>
  <si>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</si>
  <si>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</si>
  <si>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</si>
  <si>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</si>
  <si>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</si>
  <si>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</si>
  <si>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</si>
  <si>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</si>
  <si>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</si>
  <si>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</si>
  <si>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</si>
  <si>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</si>
  <si>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</si>
  <si>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</si>
  <si>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</si>
  <si>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</si>
  <si>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</si>
  <si>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</si>
  <si>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</si>
  <si>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</si>
  <si>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</si>
  <si>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</si>
  <si>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</si>
  <si>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</si>
  <si>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</si>
  <si>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</si>
  <si>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</si>
  <si>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</si>
  <si>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</si>
  <si>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</si>
  <si>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</si>
  <si>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</si>
  <si>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</si>
  <si>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</si>
  <si>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</si>
  <si>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</si>
  <si>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</si>
  <si>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</si>
  <si>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</si>
  <si>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</si>
  <si>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</si>
  <si>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</si>
  <si>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</si>
  <si>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</si>
  <si>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</si>
  <si>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</si>
  <si>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</si>
  <si>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</si>
  <si>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</si>
  <si>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</si>
  <si>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</si>
  <si>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</si>
  <si>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</si>
  <si>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</si>
  <si>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</si>
  <si>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</si>
  <si>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</si>
  <si>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</si>
  <si>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</si>
  <si>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</si>
  <si>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</si>
  <si>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</si>
  <si>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</si>
  <si>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</si>
  <si>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</si>
  <si>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</si>
  <si>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</si>
  <si>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</si>
  <si>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</si>
  <si>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</si>
  <si>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</si>
  <si>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</si>
  <si>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</si>
  <si>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</si>
  <si>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</si>
  <si>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</si>
  <si>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</si>
  <si>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</si>
  <si>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</si>
  <si>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</si>
  <si>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</si>
  <si>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</si>
  <si>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</si>
  <si>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</si>
  <si>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</si>
  <si>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</si>
  <si>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</si>
  <si>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</si>
  <si>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</si>
  <si>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</si>
  <si>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</si>
  <si>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</si>
  <si>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</si>
  <si>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</si>
  <si>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</si>
  <si>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</si>
  <si>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</si>
  <si>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</si>
  <si>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</si>
  <si>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</si>
  <si>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</si>
  <si>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</si>
  <si>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</si>
  <si>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</si>
  <si>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</si>
  <si>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</si>
  <si>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</si>
  <si>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</si>
  <si>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</si>
  <si>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</si>
  <si>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</si>
  <si>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</si>
  <si>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</si>
  <si>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</si>
  <si>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</si>
  <si>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</si>
  <si>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</si>
  <si>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</si>
  <si>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</si>
  <si>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</si>
  <si>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</si>
  <si>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</si>
  <si>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</si>
  <si>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</si>
  <si>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</si>
  <si>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</si>
  <si>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</si>
  <si>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</si>
  <si>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</si>
  <si>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</si>
  <si>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</si>
  <si>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</si>
  <si>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</si>
  <si>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</si>
  <si>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</si>
  <si>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</si>
  <si>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</si>
  <si>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</si>
  <si>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</si>
  <si>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</si>
  <si>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</si>
  <si>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</si>
  <si>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</si>
  <si>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</si>
  <si>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</si>
  <si>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</si>
  <si>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</si>
  <si>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</si>
  <si>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</si>
  <si>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</si>
  <si>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</si>
  <si>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</si>
  <si>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</si>
  <si>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</si>
  <si>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</si>
  <si>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</si>
  <si>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</si>
  <si>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</si>
  <si>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</si>
  <si>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</si>
  <si>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</si>
  <si>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</si>
  <si>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</si>
  <si>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</si>
  <si>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</si>
  <si>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</si>
  <si>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</si>
  <si>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</si>
  <si>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</si>
  <si>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</si>
  <si>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</si>
  <si>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</si>
  <si>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</si>
  <si>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</si>
  <si>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</si>
  <si>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</si>
  <si>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</si>
  <si>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</si>
  <si>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</si>
  <si>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</si>
  <si>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</si>
  <si>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</si>
  <si>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</si>
  <si>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</si>
  <si>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</si>
  <si>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</si>
  <si>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</si>
  <si>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</si>
  <si>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</si>
  <si>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</si>
  <si>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</si>
  <si>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</si>
  <si>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</si>
  <si>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</si>
  <si>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</si>
  <si>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</si>
  <si>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</si>
  <si>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</si>
  <si>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</si>
  <si>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</si>
  <si>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</si>
  <si>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</si>
  <si>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</si>
  <si>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</si>
  <si>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</si>
  <si>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</si>
  <si>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</si>
  <si>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</si>
  <si>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</si>
  <si>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</si>
  <si>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</si>
  <si>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</si>
  <si>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</si>
  <si>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</si>
  <si>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</si>
  <si>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</si>
  <si>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</si>
  <si>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</si>
  <si>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</si>
  <si>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</si>
  <si>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</si>
  <si>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</si>
  <si>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</si>
  <si>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</si>
  <si>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</si>
  <si>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</si>
  <si>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</si>
  <si>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</si>
  <si>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</si>
  <si>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</si>
  <si>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</si>
  <si>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</si>
  <si>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</si>
  <si>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</si>
  <si>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</si>
  <si>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</si>
  <si>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</si>
  <si>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</si>
  <si>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</si>
  <si>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</si>
  <si>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</si>
  <si>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</si>
  <si>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</si>
  <si>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</si>
  <si>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</si>
  <si>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</si>
  <si>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</si>
  <si>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</si>
  <si>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</si>
  <si>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</si>
  <si>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</si>
  <si>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</si>
  <si>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</si>
  <si>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</si>
  <si>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</si>
  <si>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</si>
  <si>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</si>
  <si>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</si>
  <si>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</si>
  <si>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</si>
  <si>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</si>
  <si>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</si>
  <si>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</si>
  <si>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</si>
  <si>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</si>
  <si>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</si>
  <si>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</si>
  <si>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</si>
  <si>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</si>
  <si>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</si>
  <si>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</si>
  <si>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</si>
  <si>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</si>
  <si>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</si>
  <si>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</si>
  <si>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</si>
  <si>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</si>
  <si>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</si>
  <si>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</si>
  <si>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</si>
  <si>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</si>
  <si>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</si>
  <si>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</si>
  <si>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</si>
  <si>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</si>
  <si>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</si>
  <si>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</si>
  <si>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</si>
  <si>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</si>
  <si>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</si>
  <si>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</si>
  <si>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</si>
  <si>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</si>
  <si>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</si>
  <si>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</si>
  <si>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</si>
  <si>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</si>
  <si>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</si>
  <si>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</si>
  <si>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</si>
  <si>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</si>
  <si>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</si>
  <si>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</si>
  <si>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</si>
  <si>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</si>
  <si>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</si>
  <si>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</si>
  <si>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</si>
  <si>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</si>
  <si>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</si>
  <si>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</si>
  <si>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</si>
  <si>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</si>
  <si>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</si>
  <si>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</si>
  <si>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</si>
  <si>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</si>
  <si>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</si>
  <si>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</si>
  <si>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</si>
  <si>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</si>
  <si>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</si>
  <si>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</si>
  <si>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</si>
  <si>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</si>
  <si>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</si>
  <si>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</si>
  <si>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</si>
  <si>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</si>
  <si>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</si>
  <si>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</si>
  <si>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</si>
  <si>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</si>
  <si>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</si>
  <si>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</si>
  <si>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</si>
  <si>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</si>
  <si>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</si>
  <si>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</si>
  <si>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</si>
  <si>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</si>
  <si>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</si>
  <si>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</si>
  <si>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</si>
  <si>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</si>
  <si>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</si>
  <si>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</si>
  <si>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</si>
  <si>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</si>
  <si>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</si>
  <si>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</si>
  <si>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</si>
  <si>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</si>
  <si>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</si>
  <si>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</si>
  <si>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</si>
  <si>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</si>
  <si>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</si>
  <si>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</si>
  <si>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</si>
  <si>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</si>
  <si>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</si>
  <si>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</si>
  <si>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</si>
  <si>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</si>
  <si>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</si>
  <si>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</si>
  <si>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</si>
  <si>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</si>
  <si>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</si>
  <si>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</si>
  <si>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</si>
  <si>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</si>
  <si>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</si>
  <si>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</si>
  <si>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</si>
  <si>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</si>
  <si>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</si>
  <si>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</si>
  <si>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</si>
  <si>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</si>
  <si>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</si>
  <si>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</si>
  <si>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</si>
  <si>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</si>
  <si>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</si>
  <si>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</si>
  <si>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</si>
  <si>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</si>
  <si>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</si>
  <si>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</si>
  <si>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</si>
  <si>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</si>
  <si>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</si>
  <si>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</si>
  <si>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</si>
  <si>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</si>
  <si>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</si>
  <si>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</si>
  <si>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</si>
  <si>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</si>
  <si>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</si>
  <si>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</si>
  <si>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</si>
  <si>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</si>
  <si>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</si>
  <si>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</si>
  <si>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</si>
  <si>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</si>
  <si>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</si>
  <si>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</si>
  <si>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</si>
  <si>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</si>
  <si>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</si>
  <si>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</si>
  <si>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</si>
  <si>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</si>
  <si>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</si>
  <si>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</si>
  <si>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</si>
  <si>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</si>
  <si>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</si>
  <si>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</si>
  <si>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</si>
  <si>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</si>
  <si>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</si>
  <si>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</si>
  <si>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</si>
  <si>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</si>
  <si>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</si>
  <si>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</si>
  <si>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</si>
  <si>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</si>
  <si>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</si>
  <si>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</si>
  <si>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</si>
  <si>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</si>
  <si>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</si>
  <si>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</si>
  <si>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</si>
  <si>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</si>
  <si>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</si>
  <si>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</si>
  <si>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</si>
  <si>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</si>
  <si>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</si>
  <si>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</si>
  <si>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</si>
  <si>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</si>
  <si>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</si>
  <si>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</si>
  <si>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</si>
  <si>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</si>
  <si>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</si>
  <si>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</si>
  <si>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</si>
  <si>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</si>
  <si>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</si>
  <si>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</si>
  <si>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</si>
  <si>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</si>
  <si>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</si>
  <si>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</si>
  <si>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</si>
  <si>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</si>
  <si>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</si>
  <si>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</si>
  <si>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</si>
  <si>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</si>
  <si>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</si>
  <si>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</si>
  <si>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</si>
  <si>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</si>
  <si>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</si>
  <si>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</si>
  <si>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</si>
  <si>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</si>
  <si>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</si>
  <si>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</si>
  <si>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</si>
  <si>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</si>
  <si>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</si>
  <si>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</si>
  <si>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</si>
  <si>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</si>
  <si>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</si>
  <si>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</si>
  <si>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</si>
  <si>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</si>
  <si>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</si>
  <si>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</si>
  <si>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</si>
  <si>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</si>
  <si>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</si>
  <si>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</si>
  <si>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</si>
  <si>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</si>
  <si>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</si>
  <si>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</si>
  <si>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</si>
  <si>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</si>
  <si>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</si>
  <si>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</si>
  <si>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</si>
  <si>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</si>
  <si>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</si>
  <si>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</si>
  <si>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</si>
  <si>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</si>
  <si>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</si>
  <si>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</si>
  <si>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</si>
  <si>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</si>
  <si>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</si>
  <si>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</si>
  <si>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</si>
  <si>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</si>
  <si>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</si>
  <si>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</si>
  <si>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</si>
  <si>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</si>
  <si>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</si>
  <si>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</si>
  <si>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</si>
  <si>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</si>
  <si>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</si>
  <si>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</si>
  <si>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</si>
  <si>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</si>
  <si>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</si>
  <si>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</si>
  <si>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</si>
  <si>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</si>
  <si>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</si>
  <si>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</si>
  <si>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</si>
  <si>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</si>
  <si>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</si>
  <si>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</si>
  <si>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</si>
  <si>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</si>
  <si>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</si>
  <si>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</si>
  <si>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</si>
  <si>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</si>
  <si>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</si>
  <si>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</si>
  <si>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</si>
  <si>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</si>
  <si>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</si>
  <si>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</si>
  <si>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</si>
  <si>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</si>
  <si>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</si>
  <si>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</si>
  <si>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</si>
  <si>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</si>
  <si>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</si>
  <si>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</si>
  <si>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</si>
  <si>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</si>
  <si>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</si>
  <si>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</si>
  <si>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</si>
  <si>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</si>
  <si>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</si>
  <si>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</si>
  <si>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</si>
  <si>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</si>
  <si>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</si>
  <si>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</si>
  <si>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</si>
  <si>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</si>
  <si>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</si>
  <si>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</si>
  <si>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</si>
  <si>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</si>
  <si>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</si>
  <si>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</si>
  <si>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</si>
  <si>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</si>
  <si>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</si>
  <si>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</si>
  <si>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</si>
  <si>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</si>
  <si>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</si>
  <si>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</si>
  <si>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</si>
  <si>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</si>
  <si>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</si>
  <si>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</si>
  <si>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</si>
  <si>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</si>
  <si>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</si>
  <si>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</si>
  <si>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</si>
  <si>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</si>
  <si>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</si>
  <si>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</si>
  <si>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</si>
  <si>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</si>
  <si>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</si>
  <si>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</si>
  <si>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</si>
  <si>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</si>
  <si>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</si>
  <si>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</si>
  <si>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</si>
  <si>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</si>
  <si>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</si>
  <si>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</si>
  <si>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</si>
  <si>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</si>
  <si>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</si>
  <si>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</si>
  <si>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</si>
  <si>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</si>
  <si>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</si>
  <si>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</si>
  <si>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</si>
  <si>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</si>
  <si>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</si>
  <si>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</si>
  <si>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</si>
  <si>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</si>
  <si>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</si>
  <si>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</si>
  <si>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</si>
  <si>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</si>
  <si>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</si>
  <si>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</si>
  <si>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</si>
  <si>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</si>
  <si>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</si>
  <si>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</si>
  <si>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</si>
  <si>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</si>
  <si>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</si>
  <si>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</si>
  <si>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</si>
  <si>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</si>
  <si>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</si>
  <si>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</si>
  <si>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</si>
  <si>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</si>
  <si>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</si>
  <si>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</si>
  <si>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</si>
  <si>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</si>
  <si>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</si>
  <si>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</si>
  <si>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</si>
  <si>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</si>
  <si>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</si>
  <si>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</si>
  <si>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</si>
  <si>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</si>
  <si>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</si>
  <si>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</si>
  <si>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</si>
  <si>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</si>
  <si>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</si>
  <si>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</si>
  <si>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</si>
  <si>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</si>
  <si>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</si>
  <si>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</si>
  <si>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</si>
  <si>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</si>
  <si>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</si>
  <si>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</si>
  <si>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</si>
  <si>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</si>
  <si>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</si>
  <si>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</si>
  <si>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</si>
  <si>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</si>
  <si>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</si>
  <si>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</si>
  <si>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</si>
  <si>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</si>
  <si>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</si>
  <si>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</si>
  <si>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</si>
  <si>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</si>
  <si>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</si>
  <si>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</si>
  <si>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</si>
  <si>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</si>
  <si>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</si>
  <si>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</si>
  <si>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</si>
  <si>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</si>
  <si>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</si>
  <si>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</si>
  <si>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</si>
  <si>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</si>
  <si>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</si>
  <si>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</si>
  <si>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</si>
  <si>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</si>
  <si>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</si>
  <si>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</si>
  <si>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</si>
  <si>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</si>
  <si>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</si>
  <si>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</si>
  <si>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</si>
  <si>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</si>
  <si>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</si>
  <si>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</si>
  <si>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</si>
  <si>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</si>
  <si>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</si>
  <si>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</si>
  <si>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</si>
  <si>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</si>
  <si>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</si>
  <si>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</si>
  <si>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</si>
  <si>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</si>
  <si>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</si>
  <si>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</si>
  <si>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</si>
  <si>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</si>
  <si>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</si>
  <si>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</si>
  <si>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</si>
  <si>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</si>
  <si>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</si>
  <si>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</si>
  <si>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</si>
  <si>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</si>
  <si>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</si>
  <si>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</si>
  <si>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</si>
  <si>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</si>
  <si>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</si>
  <si>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</si>
  <si>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</si>
  <si>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</si>
  <si>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</si>
  <si>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</si>
  <si>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</si>
  <si>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</si>
  <si>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</si>
  <si>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</si>
  <si>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</si>
  <si>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</si>
  <si>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</si>
  <si>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</si>
  <si>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</si>
  <si>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</si>
  <si>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</si>
  <si>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</si>
  <si>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</si>
  <si>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</si>
  <si>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</si>
  <si>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</si>
  <si>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</si>
  <si>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</si>
  <si>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</si>
  <si>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</si>
  <si>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</si>
  <si>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</si>
  <si>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</si>
  <si>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</si>
  <si>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</si>
  <si>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</si>
  <si>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</si>
  <si>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</si>
  <si>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</si>
  <si>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</si>
  <si>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</si>
  <si>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</si>
  <si>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</si>
  <si>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</si>
  <si>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</si>
  <si>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</si>
  <si>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</si>
  <si>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</si>
  <si>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</si>
  <si>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</si>
  <si>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</si>
  <si>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</si>
  <si>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</si>
  <si>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</si>
  <si>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</si>
  <si>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</si>
  <si>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</si>
  <si>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</si>
  <si>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</si>
  <si>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</si>
  <si>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</si>
  <si>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</si>
  <si>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</si>
  <si>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</si>
  <si>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</si>
  <si>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</si>
  <si>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</si>
  <si>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</si>
  <si>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</si>
  <si>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</si>
  <si>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</si>
  <si>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</si>
  <si>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</si>
  <si>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</si>
  <si>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</si>
  <si>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</si>
  <si>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</si>
  <si>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</si>
  <si>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</si>
  <si>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</si>
  <si>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</si>
  <si>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</si>
  <si>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</si>
  <si>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</si>
  <si>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</si>
  <si>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</si>
  <si>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</si>
  <si>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</si>
  <si>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</si>
  <si>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</si>
  <si>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</si>
  <si>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</si>
  <si>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</si>
  <si>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</si>
  <si>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</si>
  <si>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</si>
  <si>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</si>
  <si>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</si>
  <si>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</si>
  <si>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</si>
  <si>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</si>
  <si>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</si>
  <si>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</si>
  <si>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</si>
  <si>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</si>
  <si>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</si>
  <si>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</si>
  <si>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</si>
  <si>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</si>
  <si>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</si>
  <si>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</si>
  <si>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</si>
  <si>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</si>
  <si>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</si>
  <si>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</si>
  <si>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</si>
  <si>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</si>
  <si>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</si>
  <si>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</si>
  <si>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</si>
  <si>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</si>
  <si>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</si>
  <si>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</si>
  <si>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</si>
  <si>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</si>
  <si>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</si>
  <si>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</si>
  <si>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</si>
  <si>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</si>
  <si>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</si>
  <si>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</si>
  <si>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</si>
  <si>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</si>
  <si>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</si>
  <si>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</si>
  <si>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</si>
  <si>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</si>
  <si>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</si>
  <si>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</si>
  <si>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</si>
  <si>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</si>
  <si>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</si>
  <si>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</si>
  <si>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</si>
  <si>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</si>
  <si>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</si>
  <si>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</si>
  <si>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</si>
  <si>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</si>
  <si>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</si>
  <si>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</si>
  <si>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</si>
  <si>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</si>
  <si>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</si>
  <si>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</si>
  <si>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</si>
  <si>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</si>
  <si>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</si>
  <si>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</si>
  <si>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</si>
  <si>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</si>
  <si>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</si>
  <si>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</si>
  <si>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</si>
  <si>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</si>
  <si>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</si>
  <si>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</si>
  <si>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</si>
  <si>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</si>
  <si>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</si>
  <si>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</si>
  <si>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</si>
  <si>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</si>
  <si>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</si>
  <si>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</si>
  <si>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</si>
  <si>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</si>
  <si>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</si>
  <si>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</si>
  <si>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</si>
  <si>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</si>
  <si>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</si>
  <si>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</si>
  <si>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</si>
  <si>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</si>
  <si>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</si>
  <si>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</si>
  <si>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</si>
  <si>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</si>
  <si>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</si>
  <si>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</si>
  <si>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</si>
  <si>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</si>
  <si>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</si>
  <si>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</si>
  <si>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</si>
  <si>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</si>
  <si>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</si>
  <si>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</si>
  <si>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</si>
  <si>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</si>
  <si>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</si>
  <si>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</si>
  <si>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</si>
  <si>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</si>
  <si>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</si>
  <si>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</si>
  <si>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</si>
  <si>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</si>
  <si>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</si>
  <si>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</si>
  <si>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</si>
  <si>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</si>
  <si>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</si>
  <si>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</si>
  <si>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</si>
  <si>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</si>
  <si>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</si>
  <si>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</si>
  <si>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</si>
  <si>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</si>
  <si>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</si>
  <si>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</si>
  <si>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</si>
  <si>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</si>
  <si>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</si>
  <si>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</si>
  <si>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</si>
  <si>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</si>
  <si>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</si>
  <si>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</si>
  <si>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</si>
  <si>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</si>
  <si>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</si>
  <si>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</si>
  <si>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</si>
  <si>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</si>
  <si>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</si>
  <si>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</si>
  <si>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</si>
  <si>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</si>
  <si>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</si>
  <si>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</si>
  <si>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</si>
  <si>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</si>
  <si>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</si>
  <si>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</si>
  <si>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</si>
  <si>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</si>
  <si>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</si>
  <si>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</si>
  <si>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</si>
  <si>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</si>
  <si>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</si>
  <si>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</si>
  <si>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</si>
  <si>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</si>
  <si>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</si>
  <si>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</si>
  <si>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</si>
  <si>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</si>
  <si>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</si>
  <si>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</si>
  <si>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</si>
  <si>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</si>
  <si>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</si>
  <si>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</si>
  <si>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</si>
  <si>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</si>
  <si>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</si>
  <si>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</si>
  <si>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</si>
  <si>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</si>
  <si>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</si>
  <si>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</si>
  <si>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</si>
  <si>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</si>
  <si>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</si>
  <si>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</si>
  <si>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</si>
  <si>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</si>
  <si>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</si>
  <si>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</si>
  <si>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</si>
  <si>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</si>
  <si>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</si>
  <si>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</si>
  <si>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</si>
  <si>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</si>
  <si>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</si>
  <si>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</si>
  <si>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</si>
  <si>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</si>
  <si>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</si>
  <si>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</si>
  <si>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</si>
  <si>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</si>
  <si>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</si>
  <si>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</si>
  <si>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</si>
  <si>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</si>
  <si>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</si>
  <si>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</si>
  <si>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</si>
  <si>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</si>
  <si>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</si>
  <si>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</si>
  <si>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</si>
  <si>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</si>
  <si>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</si>
  <si>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</si>
  <si>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</si>
  <si>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</si>
  <si>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</si>
  <si>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</si>
  <si>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</si>
  <si>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</si>
  <si>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</si>
  <si>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</si>
  <si>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</si>
  <si>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</si>
  <si>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</si>
  <si>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</si>
  <si>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</si>
  <si>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</si>
  <si>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</si>
  <si>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</si>
  <si>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</si>
  <si>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</si>
  <si>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</si>
  <si>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</si>
  <si>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</si>
  <si>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</si>
  <si>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</si>
  <si>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</si>
  <si>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</si>
  <si>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</si>
  <si>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</si>
  <si>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</si>
  <si>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</si>
  <si>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</si>
  <si>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</si>
  <si>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</si>
  <si>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</si>
  <si>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</si>
  <si>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</si>
  <si>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</si>
  <si>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</si>
  <si>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</si>
  <si>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</si>
  <si>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</si>
  <si>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</si>
  <si>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</si>
  <si>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</si>
  <si>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</si>
  <si>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</si>
  <si>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</si>
  <si>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</si>
  <si>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</si>
  <si>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</si>
  <si>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</si>
  <si>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</si>
  <si>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</si>
  <si>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</si>
  <si>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</si>
  <si>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</si>
  <si>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</si>
  <si>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</si>
  <si>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</si>
  <si>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</si>
  <si>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</si>
  <si>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</si>
  <si>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</si>
  <si>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</si>
  <si>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</si>
  <si>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</si>
  <si>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</si>
  <si>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</si>
  <si>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</si>
  <si>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</si>
  <si>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</si>
  <si>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</si>
  <si>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</si>
  <si>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</si>
  <si>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</si>
  <si>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</si>
  <si>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</si>
  <si>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</si>
  <si>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</si>
  <si>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</si>
  <si>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</si>
  <si>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</si>
  <si>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</si>
  <si>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</si>
  <si>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</si>
  <si>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</si>
  <si>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</si>
  <si>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</si>
  <si>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</si>
  <si>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</si>
  <si>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</si>
  <si>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</si>
  <si>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</si>
  <si>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</si>
  <si>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</si>
  <si>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</si>
  <si>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</si>
  <si>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</si>
  <si>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</si>
  <si>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</si>
  <si>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</si>
  <si>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</si>
  <si>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</si>
  <si>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</si>
  <si>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</si>
  <si>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</si>
  <si>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</si>
  <si>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</si>
  <si>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</si>
  <si>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</si>
  <si>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</si>
  <si>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</si>
  <si>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</si>
  <si>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</si>
  <si>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</si>
  <si>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</si>
  <si>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</si>
  <si>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</si>
  <si>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</si>
  <si>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</si>
  <si>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</si>
  <si>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</si>
  <si>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</si>
  <si>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</si>
  <si>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</si>
  <si>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</si>
  <si>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</si>
  <si>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</si>
  <si>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</si>
  <si>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</si>
  <si>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</si>
  <si>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</si>
  <si>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</si>
  <si>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</si>
  <si>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</si>
  <si>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</si>
  <si>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</si>
  <si>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</si>
  <si>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</si>
  <si>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</si>
  <si>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</si>
  <si>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</si>
  <si>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</si>
  <si>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</si>
  <si>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</si>
  <si>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</si>
  <si>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</si>
  <si>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</si>
  <si>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</si>
  <si>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</si>
  <si>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</si>
  <si>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</si>
  <si>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</si>
  <si>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</si>
  <si>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</si>
  <si>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</si>
  <si>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</si>
  <si>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</si>
  <si>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</si>
  <si>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</si>
  <si>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</si>
  <si>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</si>
  <si>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</si>
  <si>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</si>
  <si>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</si>
  <si>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</si>
  <si>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</si>
  <si>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</si>
  <si>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</si>
  <si>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</si>
  <si>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</si>
  <si>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</si>
  <si>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</si>
  <si>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</si>
  <si>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</si>
  <si>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</si>
  <si>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</si>
  <si>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</si>
  <si>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</si>
  <si>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</si>
  <si>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</si>
  <si>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</si>
  <si>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</si>
  <si>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</si>
  <si>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</si>
  <si>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</si>
  <si>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</si>
  <si>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</si>
  <si>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</si>
  <si>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</si>
  <si>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</si>
  <si>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</si>
  <si>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</si>
  <si>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</si>
  <si>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</si>
  <si>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</si>
  <si>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</si>
  <si>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</si>
  <si>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</si>
  <si>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</si>
  <si>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</si>
  <si>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</si>
  <si>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</si>
  <si>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</si>
  <si>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</si>
  <si>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</si>
  <si>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</si>
  <si>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</si>
  <si>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</si>
  <si>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</si>
  <si>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</si>
  <si>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</si>
  <si>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</si>
  <si>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</si>
  <si>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</si>
  <si>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</si>
  <si>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</si>
  <si>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</si>
  <si>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</si>
  <si>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</si>
  <si>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</si>
  <si>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</si>
  <si>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</si>
  <si>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</si>
  <si>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</si>
  <si>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</si>
  <si>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</si>
  <si>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</si>
  <si>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</si>
  <si>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</si>
  <si>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</si>
  <si>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</si>
  <si>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</si>
  <si>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</si>
  <si>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</si>
  <si>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</si>
  <si>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</si>
  <si>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</si>
  <si>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</si>
  <si>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</si>
  <si>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</si>
  <si>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</si>
  <si>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</si>
  <si>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</si>
  <si>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</si>
  <si>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</si>
  <si>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</si>
  <si>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</si>
  <si>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</si>
  <si>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</si>
  <si>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</si>
  <si>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</si>
  <si>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</si>
  <si>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</si>
  <si>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</si>
  <si>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</si>
  <si>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</si>
  <si>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</si>
  <si>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</si>
  <si>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</si>
  <si>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</si>
  <si>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</si>
  <si>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</si>
  <si>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</si>
  <si>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</si>
  <si>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</si>
  <si>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</si>
  <si>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</si>
  <si>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</si>
  <si>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</si>
  <si>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</si>
  <si>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</si>
  <si>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</si>
  <si>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</si>
  <si>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</si>
  <si>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</si>
  <si>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</si>
  <si>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</si>
  <si>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</si>
  <si>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</si>
  <si>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</si>
  <si>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</si>
  <si>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</si>
  <si>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</si>
  <si>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</si>
  <si>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</si>
  <si>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</si>
  <si>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</si>
  <si>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</si>
  <si>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</si>
  <si>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</si>
  <si>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</si>
  <si>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</si>
  <si>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</si>
  <si>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</si>
  <si>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</si>
  <si>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</si>
  <si>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</si>
  <si>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</si>
  <si>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</si>
  <si>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</si>
  <si>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</si>
  <si>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</si>
  <si>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</si>
  <si>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</si>
  <si>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</si>
  <si>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</si>
  <si>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</si>
  <si>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</si>
  <si>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</si>
  <si>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</si>
  <si>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</si>
  <si>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</si>
  <si>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</si>
  <si>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</si>
  <si>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</si>
  <si>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</si>
  <si>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</si>
  <si>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</si>
  <si>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</si>
  <si>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</si>
  <si>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</si>
  <si>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</si>
  <si>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</si>
  <si>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</si>
  <si>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</si>
  <si>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</si>
  <si>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</si>
  <si>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</si>
  <si>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</si>
  <si>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</si>
  <si>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</si>
  <si>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</si>
  <si>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</si>
  <si>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</si>
  <si>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</si>
  <si>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</si>
  <si>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</si>
  <si>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</si>
  <si>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</si>
  <si>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</si>
  <si>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</si>
  <si>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</si>
  <si>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</si>
  <si>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</si>
  <si>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</si>
  <si>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</si>
  <si>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</si>
  <si>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</si>
  <si>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</si>
  <si>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</si>
  <si>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</si>
  <si>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</si>
  <si>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</si>
  <si>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</si>
  <si>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</si>
  <si>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</si>
  <si>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</si>
  <si>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</si>
  <si>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</si>
  <si>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</si>
  <si>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</si>
  <si>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</si>
  <si>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</si>
  <si>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</si>
  <si>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</si>
  <si>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</si>
  <si>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</si>
  <si>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</si>
  <si>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</si>
  <si>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</si>
  <si>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</si>
  <si>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</si>
  <si>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</si>
  <si>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</si>
  <si>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</si>
  <si>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</si>
  <si>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</si>
  <si>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</si>
  <si>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</si>
  <si>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</si>
  <si>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</si>
  <si>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</si>
  <si>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</si>
  <si>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</si>
  <si>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</si>
  <si>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</si>
  <si>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</si>
  <si>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</si>
  <si>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</si>
  <si>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</si>
  <si>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</si>
  <si>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</si>
  <si>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</si>
  <si>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</si>
  <si>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</si>
  <si>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</si>
  <si>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</si>
  <si>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</si>
  <si>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</si>
  <si>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</si>
  <si>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</si>
  <si>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</si>
  <si>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</si>
  <si>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</si>
  <si>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</si>
  <si>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</si>
  <si>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</si>
  <si>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</si>
  <si>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</si>
  <si>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</si>
  <si>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</si>
  <si>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</si>
  <si>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</si>
  <si>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</si>
  <si>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</si>
  <si>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</si>
  <si>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</si>
  <si>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</si>
  <si>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</si>
  <si>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</si>
  <si>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</si>
  <si>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</si>
  <si>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</si>
  <si>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</si>
  <si>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</si>
  <si>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</si>
  <si>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</si>
  <si>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</si>
  <si>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</si>
  <si>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</si>
  <si>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</si>
  <si>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</si>
  <si>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</si>
  <si>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</si>
  <si>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</si>
  <si>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</si>
  <si>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</si>
  <si>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</si>
  <si>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</si>
  <si>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</si>
  <si>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</si>
  <si>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</si>
  <si>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</si>
  <si>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</si>
  <si>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</si>
  <si>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</si>
  <si>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</si>
  <si>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</si>
  <si>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</si>
  <si>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</si>
  <si>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</si>
  <si>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</si>
  <si>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</si>
  <si>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</si>
  <si>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</si>
  <si>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</si>
  <si>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</si>
  <si>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</si>
  <si>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</si>
  <si>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</si>
  <si>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</si>
  <si>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</si>
  <si>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</si>
  <si>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</si>
  <si>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</si>
  <si>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</si>
  <si>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</si>
  <si>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</si>
  <si>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</si>
  <si>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</si>
  <si>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</si>
  <si>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</si>
  <si>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</si>
  <si>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</si>
  <si>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</si>
  <si>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</si>
  <si>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</si>
  <si>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</si>
  <si>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</si>
  <si>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</si>
  <si>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</si>
  <si>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</si>
  <si>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</si>
  <si>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</si>
  <si>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</si>
  <si>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</si>
  <si>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</si>
  <si>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</si>
  <si>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</si>
  <si>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</si>
  <si>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</si>
  <si>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</si>
  <si>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</si>
  <si>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</si>
  <si>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</si>
  <si>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</si>
  <si>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</si>
  <si>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</si>
  <si>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</si>
  <si>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</si>
  <si>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</si>
  <si>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</si>
  <si>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</si>
  <si>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</si>
  <si>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</si>
  <si>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</si>
  <si>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</si>
  <si>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</si>
  <si>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</si>
  <si>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</si>
  <si>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</si>
  <si>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</si>
  <si>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</si>
  <si>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</si>
  <si>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</si>
  <si>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</si>
  <si>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</si>
  <si>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</si>
  <si>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</si>
  <si>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</si>
  <si>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</si>
  <si>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</si>
  <si>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</si>
  <si>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</si>
  <si>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</si>
  <si>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</si>
  <si>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</si>
  <si>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</si>
  <si>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</si>
  <si>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</si>
  <si>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</si>
  <si>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</si>
  <si>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</si>
  <si>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</si>
  <si>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</si>
  <si>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</si>
  <si>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</si>
  <si>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</si>
  <si>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</si>
  <si>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</si>
  <si>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</si>
  <si>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</si>
  <si>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</si>
  <si>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</si>
  <si>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</si>
  <si>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</si>
  <si>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</si>
  <si>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</si>
  <si>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</si>
  <si>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</si>
  <si>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</si>
  <si>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</si>
  <si>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</si>
  <si>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</si>
  <si>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</si>
  <si>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</si>
  <si>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</si>
  <si>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</si>
  <si>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</si>
  <si>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</si>
  <si>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</si>
  <si>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</si>
  <si>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</si>
  <si>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</si>
  <si>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</si>
  <si>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</si>
  <si>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</si>
  <si>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</si>
  <si>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</si>
  <si>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</si>
  <si>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</si>
  <si>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</si>
  <si>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</si>
  <si>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</si>
  <si>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</si>
  <si>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</si>
  <si>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</si>
  <si>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</si>
  <si>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</si>
  <si>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</si>
  <si>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</si>
  <si>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</si>
  <si>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</si>
  <si>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</si>
  <si>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</si>
  <si>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</si>
  <si>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</si>
  <si>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</si>
  <si>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</si>
  <si>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</si>
  <si>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</si>
  <si>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</si>
  <si>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</si>
  <si>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</si>
  <si>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</si>
  <si>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</si>
  <si>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</si>
  <si>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</si>
  <si>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</si>
  <si>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</si>
  <si>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</si>
  <si>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</si>
  <si>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</si>
  <si>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</si>
  <si>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</si>
  <si>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</si>
  <si>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</si>
  <si>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</si>
  <si>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</si>
  <si>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</si>
  <si>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</si>
  <si>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</si>
  <si>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</si>
  <si>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</si>
  <si>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</si>
  <si>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</si>
  <si>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</si>
  <si>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</si>
  <si>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</si>
  <si>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</si>
  <si>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</si>
  <si>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</si>
  <si>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</si>
  <si>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</si>
  <si>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</si>
  <si>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</si>
  <si>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</si>
  <si>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</si>
  <si>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</si>
  <si>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</si>
  <si>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</si>
  <si>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</si>
  <si>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</si>
  <si>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</si>
  <si>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</si>
  <si>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</si>
  <si>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</si>
  <si>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</si>
  <si>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</si>
  <si>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</si>
  <si>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</si>
  <si>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</si>
  <si>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</si>
  <si>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</si>
  <si>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</si>
  <si>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</si>
  <si>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</si>
  <si>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</si>
  <si>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</si>
  <si>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</si>
  <si>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</si>
  <si>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</si>
  <si>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</si>
  <si>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</si>
  <si>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</si>
  <si>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</si>
  <si>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</si>
  <si>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</si>
  <si>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</si>
  <si>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</si>
  <si>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</si>
  <si>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</si>
  <si>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</si>
  <si>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</si>
  <si>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</si>
  <si>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</si>
  <si>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</si>
  <si>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</si>
  <si>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</si>
  <si>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</si>
  <si>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</si>
  <si>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</si>
  <si>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</si>
  <si>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</si>
  <si>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</si>
  <si>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</si>
  <si>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</si>
  <si>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</si>
  <si>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</si>
  <si>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</si>
  <si>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</si>
  <si>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</si>
  <si>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</si>
  <si>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</si>
  <si>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</si>
  <si>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</si>
  <si>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</si>
  <si>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</si>
  <si>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</si>
  <si>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</si>
  <si>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</si>
  <si>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</si>
  <si>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</si>
  <si>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</si>
  <si>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</si>
  <si>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</si>
  <si>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</si>
  <si>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</si>
  <si>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</si>
  <si>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</si>
  <si>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</si>
  <si>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</si>
  <si>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</si>
  <si>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</si>
  <si>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</si>
  <si>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</si>
  <si>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</si>
  <si>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</si>
  <si>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</si>
  <si>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</si>
  <si>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</si>
  <si>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</si>
  <si>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</si>
  <si>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</si>
  <si>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</si>
  <si>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</si>
  <si>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</si>
  <si>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</si>
  <si>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</si>
  <si>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</si>
  <si>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</si>
  <si>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</si>
  <si>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</si>
  <si>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</si>
  <si>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</si>
  <si>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</si>
  <si>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</si>
  <si>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</si>
  <si>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</si>
  <si>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</si>
  <si>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</si>
  <si>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</si>
  <si>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</si>
  <si>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</si>
  <si>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</si>
  <si>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</si>
  <si>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</si>
  <si>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</si>
  <si>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</si>
  <si>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</si>
  <si>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</si>
  <si>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</si>
  <si>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</si>
  <si>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</si>
  <si>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</si>
  <si>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</si>
  <si>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</si>
  <si>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</si>
  <si>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</si>
  <si>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</si>
  <si>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</si>
  <si>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</si>
  <si>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</si>
  <si>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</si>
  <si>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</si>
  <si>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</si>
  <si>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</si>
  <si>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</si>
  <si>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</si>
  <si>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</si>
  <si>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</si>
  <si>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</si>
  <si>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</si>
  <si>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</si>
  <si>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</si>
  <si>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</si>
  <si>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</si>
  <si>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</si>
  <si>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</si>
  <si>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</si>
  <si>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</si>
  <si>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</si>
  <si>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</si>
  <si>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</si>
  <si>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</si>
  <si>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</si>
  <si>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</si>
  <si>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</si>
  <si>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</si>
  <si>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</si>
  <si>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</si>
  <si>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</si>
  <si>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</si>
  <si>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</si>
  <si>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</si>
  <si>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</si>
  <si>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</si>
  <si>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</si>
  <si>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</si>
  <si>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</si>
  <si>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</si>
  <si>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</si>
  <si>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</si>
  <si>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</si>
  <si>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</si>
  <si>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</si>
  <si>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</si>
  <si>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</si>
  <si>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</si>
  <si>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</si>
  <si>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</si>
  <si>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</si>
  <si>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</si>
  <si>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</si>
  <si>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</si>
  <si>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</si>
  <si>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</si>
  <si>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</si>
  <si>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</si>
  <si>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</si>
  <si>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</si>
  <si>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</si>
  <si>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</si>
  <si>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</si>
  <si>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</si>
  <si>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</si>
  <si>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</si>
  <si>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</si>
  <si>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</si>
  <si>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</si>
  <si>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</si>
  <si>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</si>
  <si>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</si>
  <si>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</si>
  <si>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</si>
  <si>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</si>
  <si>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</si>
  <si>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</si>
  <si>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</si>
  <si>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</si>
  <si>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</si>
  <si>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</si>
  <si>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</si>
  <si>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</si>
  <si>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</si>
  <si>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</si>
  <si>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</si>
  <si>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</si>
  <si>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</si>
  <si>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</si>
  <si>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</si>
  <si>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</si>
  <si>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</si>
  <si>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</si>
  <si>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</si>
  <si>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</si>
  <si>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</si>
  <si>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</si>
  <si>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</si>
  <si>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</si>
  <si>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</si>
  <si>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</si>
  <si>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</si>
  <si>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</si>
  <si>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</si>
  <si>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</si>
  <si>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</si>
  <si>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</si>
  <si>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</si>
  <si>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</si>
  <si>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</si>
  <si>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</si>
  <si>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</si>
  <si>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</si>
  <si>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</si>
  <si>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</si>
  <si>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</si>
  <si>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</si>
  <si>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</si>
  <si>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</si>
  <si>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</si>
  <si>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</si>
  <si>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</si>
  <si>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</si>
  <si>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</si>
  <si>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</si>
  <si>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</si>
  <si>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</si>
  <si>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</si>
  <si>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</si>
  <si>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</si>
  <si>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</si>
  <si>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</si>
  <si>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</si>
  <si>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</si>
  <si>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</si>
  <si>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</si>
  <si>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</si>
  <si>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</si>
  <si>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</si>
  <si>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</si>
  <si>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</si>
  <si>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</si>
  <si>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</si>
  <si>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</si>
  <si>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</si>
  <si>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</si>
  <si>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</si>
  <si>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</si>
  <si>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</si>
  <si>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</si>
  <si>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</si>
  <si>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</si>
  <si>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</si>
  <si>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</si>
  <si>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</si>
  <si>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</si>
  <si>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</si>
  <si>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</si>
  <si>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</si>
  <si>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</si>
  <si>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</si>
  <si>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</si>
  <si>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</si>
  <si>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</si>
  <si>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</si>
  <si>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</si>
  <si>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</si>
  <si>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</si>
  <si>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</si>
  <si>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</si>
  <si>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</si>
  <si>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</si>
  <si>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</si>
  <si>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</si>
  <si>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</si>
  <si>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</si>
  <si>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</si>
  <si>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</si>
  <si>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</si>
  <si>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</si>
  <si>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</si>
  <si>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</si>
  <si>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</si>
  <si>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</si>
  <si>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</si>
  <si>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</si>
  <si>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</si>
  <si>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</si>
  <si>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</si>
  <si>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</si>
  <si>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</si>
  <si>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</si>
  <si>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</si>
  <si>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</si>
  <si>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</si>
  <si>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</si>
  <si>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</si>
  <si>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</si>
  <si>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</si>
  <si>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</si>
  <si>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</si>
  <si>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</si>
  <si>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</si>
  <si>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</si>
  <si>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</si>
  <si>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</si>
  <si>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</si>
  <si>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</si>
  <si>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</si>
  <si>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</si>
  <si>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</si>
  <si>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</si>
  <si>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</si>
  <si>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</si>
  <si>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</si>
  <si>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</si>
  <si>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</si>
  <si>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</si>
  <si>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</si>
  <si>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</si>
  <si>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</si>
  <si>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</si>
  <si>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</si>
  <si>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</si>
  <si>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</si>
  <si>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</si>
  <si>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</si>
  <si>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</si>
  <si>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</si>
  <si>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</si>
  <si>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</si>
  <si>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</si>
  <si>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</si>
  <si>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</si>
  <si>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</si>
  <si>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</si>
  <si>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</si>
  <si>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</si>
  <si>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</si>
  <si>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</si>
  <si>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</si>
  <si>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</si>
  <si>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</si>
  <si>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</si>
  <si>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</si>
  <si>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</si>
  <si>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</si>
  <si>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</si>
  <si>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</si>
  <si>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</si>
  <si>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</si>
  <si>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</si>
  <si>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</si>
  <si>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</si>
  <si>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</si>
  <si>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</si>
  <si>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</si>
  <si>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</si>
  <si>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</si>
  <si>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</si>
  <si>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</si>
  <si>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</si>
  <si>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</si>
  <si>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</si>
  <si>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</si>
  <si>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</si>
  <si>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</si>
  <si>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</si>
  <si>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</si>
  <si>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</si>
  <si>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</si>
  <si>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</si>
  <si>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</si>
  <si>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</si>
  <si>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</si>
  <si>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</si>
  <si>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</si>
  <si>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</si>
  <si>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</si>
  <si>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</si>
  <si>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</si>
  <si>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</si>
  <si>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</si>
  <si>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</si>
  <si>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</si>
  <si>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</si>
  <si>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</si>
  <si>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</si>
  <si>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</si>
  <si>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</si>
  <si>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</si>
  <si>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</si>
  <si>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</si>
  <si>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</si>
  <si>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</si>
  <si>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</si>
  <si>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</si>
  <si>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</si>
  <si>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</si>
  <si>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</si>
  <si>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</si>
  <si>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</si>
  <si>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</si>
  <si>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</si>
  <si>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</si>
  <si>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</si>
  <si>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</si>
  <si>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</si>
  <si>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</si>
  <si>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</si>
  <si>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</si>
  <si>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</si>
  <si>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</si>
  <si>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</si>
  <si>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</si>
  <si>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</si>
  <si>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</si>
  <si>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</si>
  <si>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</si>
  <si>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</si>
  <si>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</si>
  <si>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</si>
  <si>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</si>
  <si>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</si>
  <si>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</si>
  <si>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</si>
  <si>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</si>
  <si>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</si>
  <si>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</si>
  <si>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</si>
  <si>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</si>
  <si>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</si>
  <si>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</si>
  <si>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</si>
  <si>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</si>
  <si>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</si>
  <si>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</si>
  <si>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</si>
  <si>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</si>
  <si>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</si>
  <si>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</si>
  <si>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</si>
  <si>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</si>
  <si>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</si>
  <si>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</si>
  <si>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</si>
  <si>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</si>
  <si>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</si>
  <si>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</si>
  <si>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</si>
  <si>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</si>
  <si>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</si>
  <si>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</si>
  <si>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</si>
  <si>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</si>
  <si>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</si>
  <si>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</si>
  <si>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</si>
  <si>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</si>
  <si>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</si>
  <si>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</si>
  <si>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</si>
  <si>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</si>
  <si>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</si>
  <si>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</si>
  <si>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</si>
  <si>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</si>
  <si>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</si>
  <si>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</si>
  <si>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</si>
  <si>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</si>
  <si>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</si>
  <si>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</si>
  <si>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</si>
  <si>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</si>
  <si>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</si>
  <si>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</si>
  <si>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</si>
  <si>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</si>
  <si>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</si>
  <si>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</si>
  <si>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</si>
  <si>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</si>
  <si>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</si>
  <si>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</si>
  <si>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</si>
  <si>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</si>
  <si>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</si>
  <si>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</si>
  <si>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</si>
  <si>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</si>
  <si>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</si>
  <si>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</si>
  <si>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</si>
  <si>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</si>
  <si>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</si>
  <si>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</si>
  <si>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</si>
  <si>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</si>
  <si>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</si>
  <si>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</si>
  <si>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</si>
  <si>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</si>
  <si>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</si>
  <si>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</si>
  <si>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</si>
  <si>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</si>
  <si>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</si>
  <si>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</si>
  <si>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</si>
  <si>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</si>
  <si>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</si>
  <si>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</si>
  <si>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</si>
  <si>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</si>
  <si>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</si>
  <si>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</si>
  <si>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</si>
  <si>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</si>
  <si>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</si>
  <si>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</si>
  <si>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</si>
  <si>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</si>
  <si>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</si>
  <si>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</si>
  <si>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</si>
  <si>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</si>
  <si>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</si>
  <si>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</si>
  <si>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</si>
  <si>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</si>
  <si>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</si>
  <si>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</si>
  <si>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</si>
  <si>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</si>
  <si>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</si>
  <si>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</si>
  <si>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</si>
  <si>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</si>
  <si>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</si>
  <si>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</si>
  <si>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</si>
  <si>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</si>
  <si>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</si>
  <si>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</si>
  <si>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</si>
  <si>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</si>
  <si>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</si>
  <si>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</si>
  <si>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</si>
  <si>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</si>
  <si>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</si>
  <si>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</si>
  <si>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</si>
  <si>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</si>
  <si>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</si>
  <si>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</si>
  <si>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</si>
  <si>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</si>
  <si>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</si>
  <si>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</si>
  <si>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</si>
  <si>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</si>
  <si>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</si>
  <si>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</si>
  <si>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</si>
  <si>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</si>
  <si>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</si>
  <si>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</si>
  <si>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</si>
  <si>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</si>
  <si>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</si>
  <si>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</si>
  <si>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</si>
  <si>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</si>
  <si>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</si>
  <si>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</si>
  <si>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</si>
  <si>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</si>
  <si>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</si>
  <si>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</si>
  <si>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</si>
  <si>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</si>
  <si>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</si>
  <si>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</si>
  <si>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</si>
  <si>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</si>
  <si>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</si>
  <si>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</si>
  <si>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</si>
  <si>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</si>
  <si>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</si>
  <si>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</si>
  <si>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</si>
  <si>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</si>
  <si>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</si>
  <si>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</si>
  <si>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</si>
  <si>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</si>
  <si>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</si>
  <si>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</si>
  <si>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</si>
  <si>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</si>
  <si>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</si>
  <si>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</si>
  <si>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</si>
  <si>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</si>
  <si>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</si>
  <si>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</si>
  <si>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</si>
  <si>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</si>
  <si>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</si>
  <si>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</si>
  <si>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</si>
  <si>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</si>
  <si>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</si>
  <si>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</si>
  <si>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</si>
  <si>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</si>
  <si>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</si>
  <si>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</si>
  <si>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</si>
  <si>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</si>
  <si>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</si>
  <si>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</si>
  <si>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</si>
  <si>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</si>
  <si>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</si>
  <si>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</si>
  <si>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</si>
  <si>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</si>
  <si>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</si>
  <si>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</si>
  <si>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</si>
  <si>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</si>
  <si>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</si>
  <si>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</si>
  <si>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</si>
  <si>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</si>
  <si>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</si>
  <si>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</si>
  <si>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</si>
  <si>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</si>
  <si>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</si>
  <si>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</si>
  <si>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</si>
  <si>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</si>
  <si>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</si>
  <si>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</si>
  <si>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</si>
  <si>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</si>
  <si>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</si>
  <si>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</si>
  <si>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</si>
  <si>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</si>
  <si>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</si>
  <si>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</si>
  <si>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</si>
  <si>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</si>
  <si>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</si>
  <si>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</si>
  <si>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</si>
  <si>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</si>
  <si>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</si>
  <si>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</si>
  <si>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</si>
  <si>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</si>
  <si>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</si>
  <si>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</si>
  <si>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</si>
  <si>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</si>
  <si>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</si>
  <si>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</si>
  <si>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</si>
  <si>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</si>
  <si>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</si>
  <si>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</si>
  <si>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</si>
  <si>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</si>
  <si>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</si>
  <si>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</si>
  <si>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</si>
  <si>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</si>
  <si>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</si>
  <si>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</si>
  <si>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</si>
  <si>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</si>
  <si>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</si>
  <si>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</si>
  <si>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</si>
  <si>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</si>
  <si>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</si>
  <si>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</si>
  <si>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</si>
  <si>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</si>
  <si>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</si>
  <si>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</si>
  <si>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</si>
  <si>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</si>
  <si>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</si>
  <si>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</si>
  <si>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</si>
  <si>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</si>
  <si>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</si>
  <si>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</si>
  <si>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</si>
  <si>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</si>
  <si>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</si>
  <si>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</si>
  <si>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</si>
  <si>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</si>
  <si>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</si>
  <si>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</si>
  <si>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</si>
  <si>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</si>
  <si>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</si>
  <si>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</si>
  <si>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</si>
  <si>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</si>
  <si>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</si>
  <si>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</si>
  <si>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</si>
  <si>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</si>
  <si>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</si>
  <si>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</si>
  <si>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</si>
  <si>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</si>
  <si>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</si>
  <si>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</si>
  <si>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</si>
  <si>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</si>
  <si>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</si>
  <si>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</si>
  <si>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</si>
  <si>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</si>
  <si>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</si>
  <si>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</si>
  <si>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</si>
  <si>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</si>
  <si>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</si>
  <si>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</si>
  <si>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</si>
  <si>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</si>
  <si>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</si>
  <si>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</si>
  <si>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</si>
  <si>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</si>
  <si>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</si>
  <si>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</si>
  <si>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</si>
  <si>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</si>
  <si>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</si>
  <si>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</si>
  <si>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</si>
  <si>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</si>
  <si>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</si>
  <si>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</si>
  <si>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</si>
  <si>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</si>
  <si>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</si>
  <si>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</si>
  <si>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</si>
  <si>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</si>
  <si>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</si>
  <si>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</si>
  <si>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</si>
  <si>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</si>
  <si>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</si>
  <si>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</si>
  <si>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</si>
  <si>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</si>
  <si>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</si>
  <si>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</si>
  <si>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</si>
  <si>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</si>
  <si>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</si>
  <si>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</si>
  <si>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</si>
  <si>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</si>
  <si>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</si>
  <si>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</si>
  <si>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</si>
  <si>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</si>
  <si>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</si>
  <si>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</si>
  <si>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</si>
  <si>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</si>
  <si>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</si>
  <si>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</si>
  <si>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</si>
  <si>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</si>
  <si>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</si>
  <si>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</si>
  <si>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</si>
  <si>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</si>
  <si>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</si>
  <si>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</si>
  <si>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</si>
  <si>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</si>
  <si>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</si>
  <si>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</si>
  <si>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</si>
  <si>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</si>
  <si>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</si>
  <si>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</si>
  <si>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</si>
  <si>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</si>
  <si>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</si>
  <si>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</si>
  <si>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</si>
  <si>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</si>
  <si>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</si>
  <si>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</si>
  <si>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</si>
  <si>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</si>
  <si>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</si>
  <si>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</si>
  <si>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</si>
  <si>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</si>
  <si>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</si>
  <si>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</si>
  <si>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</si>
  <si>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</si>
  <si>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</si>
  <si>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</si>
  <si>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</si>
  <si>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</si>
  <si>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</si>
  <si>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</si>
  <si>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</si>
  <si>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</si>
  <si>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</si>
  <si>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</si>
  <si>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</si>
  <si>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</si>
  <si>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</si>
  <si>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</si>
  <si>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</si>
  <si>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</si>
  <si>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</si>
  <si>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</si>
  <si>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</si>
  <si>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</si>
  <si>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</si>
  <si>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</si>
  <si>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</si>
  <si>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</si>
  <si>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</si>
  <si>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</si>
  <si>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</si>
  <si>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</si>
  <si>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</si>
  <si>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</si>
  <si>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</si>
  <si>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</si>
  <si>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</si>
  <si>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</si>
  <si>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</si>
  <si>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</si>
  <si>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</si>
  <si>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</si>
  <si>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</si>
  <si>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</si>
  <si>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</si>
  <si>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</si>
  <si>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</si>
  <si>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</si>
  <si>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</si>
  <si>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</si>
  <si>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</si>
  <si>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</si>
  <si>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</si>
  <si>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</si>
  <si>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</si>
  <si>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</si>
  <si>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</si>
  <si>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</si>
  <si>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</si>
  <si>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</si>
  <si>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</si>
  <si>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</si>
  <si>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</si>
  <si>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</si>
  <si>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</si>
  <si>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</si>
  <si>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</si>
  <si>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</si>
  <si>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</si>
  <si>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</si>
  <si>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</si>
  <si>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</si>
  <si>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</si>
  <si>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</si>
  <si>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</si>
  <si>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</si>
  <si>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</si>
  <si>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</si>
  <si>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</si>
  <si>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</si>
  <si>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</si>
  <si>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</si>
  <si>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</si>
  <si>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</si>
  <si>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</si>
  <si>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</si>
  <si>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</si>
  <si>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</si>
  <si>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</si>
  <si>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</si>
  <si>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</si>
  <si>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</si>
  <si>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</si>
  <si>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</si>
  <si>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</si>
  <si>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</si>
  <si>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</si>
  <si>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</si>
  <si>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</si>
  <si>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</si>
  <si>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</si>
  <si>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</si>
  <si>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</si>
  <si>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</si>
  <si>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</si>
  <si>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</si>
  <si>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</si>
  <si>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</si>
  <si>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</si>
  <si>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</si>
  <si>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</si>
  <si>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</si>
  <si>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</si>
  <si>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</si>
  <si>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</si>
  <si>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</si>
  <si>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</si>
  <si>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</si>
  <si>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</si>
  <si>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</si>
  <si>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</si>
  <si>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</si>
  <si>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</si>
  <si>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</si>
  <si>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</si>
  <si>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</si>
  <si>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</si>
  <si>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</si>
  <si>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</si>
  <si>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</si>
  <si>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</si>
  <si>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</si>
  <si>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</si>
  <si>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</si>
  <si>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</si>
  <si>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</si>
  <si>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</si>
  <si>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</si>
  <si>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</si>
  <si>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</si>
  <si>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</si>
  <si>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</si>
  <si>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</si>
  <si>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</si>
  <si>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</si>
  <si>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</si>
  <si>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</si>
  <si>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</si>
  <si>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</si>
  <si>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</si>
  <si>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</si>
  <si>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</si>
  <si>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</si>
  <si>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</si>
  <si>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</si>
  <si>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</si>
  <si>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</si>
  <si>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</si>
  <si>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</si>
  <si>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</si>
  <si>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</si>
  <si>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</si>
  <si>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</si>
  <si>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</si>
  <si>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</si>
  <si>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</si>
  <si>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</si>
  <si>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</si>
  <si>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</si>
  <si>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</si>
  <si>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</si>
  <si>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</si>
  <si>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</si>
  <si>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</si>
  <si>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</si>
  <si>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</si>
  <si>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</si>
  <si>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</si>
  <si>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</si>
  <si>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</si>
  <si>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</si>
  <si>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</si>
  <si>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</si>
  <si>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</si>
  <si>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</si>
  <si>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</si>
  <si>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</si>
  <si>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</si>
  <si>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</si>
  <si>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</si>
  <si>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</si>
  <si>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</si>
  <si>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</si>
  <si>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</si>
  <si>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</si>
  <si>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</si>
  <si>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</si>
  <si>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</si>
  <si>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</si>
  <si>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</si>
  <si>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</si>
  <si>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</si>
  <si>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</si>
  <si>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</si>
  <si>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</si>
  <si>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</si>
  <si>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</si>
  <si>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</si>
  <si>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</si>
  <si>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</si>
  <si>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</si>
  <si>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</si>
  <si>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</si>
  <si>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</si>
  <si>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</si>
  <si>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</si>
  <si>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</si>
  <si>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</si>
  <si>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</si>
  <si>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</si>
  <si>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</si>
  <si>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</si>
  <si>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</si>
  <si>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</si>
  <si>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</si>
  <si>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</si>
  <si>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</si>
  <si>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</si>
  <si>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</si>
  <si>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</si>
  <si>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</si>
  <si>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</si>
  <si>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</si>
  <si>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</si>
  <si>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</si>
  <si>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</si>
  <si>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</si>
  <si>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</si>
  <si>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</si>
  <si>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</si>
  <si>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</si>
  <si>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</si>
  <si>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</si>
  <si>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</si>
  <si>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</si>
  <si>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</si>
  <si>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</si>
  <si>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</si>
  <si>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</si>
  <si>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</si>
  <si>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</si>
  <si>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</si>
  <si>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</si>
  <si>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</si>
  <si>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</si>
  <si>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</si>
  <si>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</si>
  <si>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</si>
  <si>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</si>
  <si>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</si>
  <si>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</si>
  <si>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</si>
  <si>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</si>
  <si>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</si>
  <si>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</si>
  <si>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</si>
  <si>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</si>
  <si>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</si>
  <si>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</si>
  <si>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</si>
  <si>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</si>
  <si>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</si>
  <si>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</si>
  <si>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</si>
  <si>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</si>
  <si>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</si>
  <si>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</si>
  <si>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</si>
  <si>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</si>
  <si>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</si>
  <si>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</si>
  <si>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</si>
  <si>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</si>
  <si>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</si>
  <si>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</si>
  <si>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</si>
  <si>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</si>
  <si>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</si>
  <si>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</si>
  <si>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</si>
  <si>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</si>
  <si>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</si>
  <si>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</si>
  <si>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</si>
  <si>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</si>
  <si>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</si>
  <si>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</si>
  <si>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</si>
  <si>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</si>
  <si>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</si>
  <si>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</si>
  <si>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</si>
  <si>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</si>
  <si>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</si>
  <si>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</si>
  <si>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</si>
  <si>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</si>
  <si>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</si>
  <si>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</si>
  <si>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</si>
  <si>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</si>
  <si>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</si>
  <si>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</si>
  <si>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</si>
  <si>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</si>
  <si>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</si>
  <si>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</si>
  <si>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</si>
  <si>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</si>
  <si>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</si>
  <si>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</si>
  <si>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</si>
  <si>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</si>
  <si>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</si>
  <si>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</si>
  <si>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</si>
  <si>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</si>
  <si>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</si>
  <si>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</si>
  <si>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</si>
  <si>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</si>
  <si>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</si>
  <si>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</si>
  <si>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</si>
  <si>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</si>
  <si>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</si>
  <si>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</si>
  <si>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</si>
  <si>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</si>
  <si>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</si>
  <si>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</si>
  <si>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</si>
  <si>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</si>
  <si>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</si>
  <si>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</si>
  <si>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</si>
  <si>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</si>
  <si>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</si>
  <si>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</si>
  <si>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</si>
  <si>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</si>
  <si>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</si>
  <si>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</si>
  <si>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</si>
  <si>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</si>
  <si>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</si>
  <si>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</si>
  <si>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</si>
  <si>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</si>
  <si>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</si>
  <si>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</si>
  <si>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</si>
  <si>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</si>
  <si>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</si>
  <si>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</si>
  <si>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</si>
  <si>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</si>
  <si>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</si>
  <si>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</si>
  <si>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</si>
  <si>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</si>
  <si>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</si>
  <si>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</si>
  <si>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</si>
  <si>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</si>
  <si>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</si>
  <si>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</si>
  <si>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</si>
  <si>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</si>
  <si>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</si>
  <si>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</si>
  <si>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</si>
  <si>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</si>
  <si>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</si>
  <si>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</si>
  <si>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</si>
  <si>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</si>
  <si>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</si>
  <si>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</si>
  <si>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</si>
  <si>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</si>
  <si>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</si>
  <si>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</si>
  <si>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</si>
  <si>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</si>
  <si>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</si>
  <si>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</si>
  <si>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</si>
  <si>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</si>
  <si>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</si>
  <si>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</si>
  <si>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</si>
  <si>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</si>
  <si>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</si>
  <si>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</si>
  <si>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</si>
  <si>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</si>
  <si>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</si>
  <si>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</si>
  <si>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</si>
  <si>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</si>
  <si>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</si>
  <si>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</si>
  <si>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</si>
  <si>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</si>
  <si>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</si>
  <si>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</si>
  <si>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</si>
  <si>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</si>
  <si>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</si>
  <si>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</si>
  <si>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</si>
  <si>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</si>
  <si>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</si>
  <si>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</si>
  <si>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</si>
  <si>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</si>
  <si>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</si>
  <si>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</si>
  <si>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</si>
  <si>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</si>
  <si>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</si>
  <si>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</si>
  <si>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</si>
  <si>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</si>
  <si>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</si>
  <si>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</si>
  <si>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</si>
  <si>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</si>
  <si>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</si>
  <si>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</si>
  <si>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</si>
  <si>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</si>
  <si>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</si>
  <si>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</si>
  <si>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</si>
  <si>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</si>
  <si>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</si>
  <si>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</si>
  <si>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</si>
  <si>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</si>
  <si>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</si>
  <si>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</si>
  <si>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</si>
  <si>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</si>
  <si>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</si>
  <si>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</si>
  <si>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</si>
  <si>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</si>
  <si>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</si>
  <si>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</si>
  <si>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</si>
  <si>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</si>
  <si>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</si>
  <si>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</si>
  <si>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</si>
  <si>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</si>
  <si>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</si>
  <si>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</si>
  <si>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</si>
  <si>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</si>
  <si>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</si>
  <si>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</si>
  <si>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</si>
  <si>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</si>
  <si>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</si>
  <si>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</si>
  <si>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</si>
  <si>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</si>
  <si>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</si>
  <si>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</si>
  <si>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</si>
  <si>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</si>
  <si>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</si>
  <si>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</si>
  <si>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</si>
  <si>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</si>
  <si>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</si>
  <si>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</si>
  <si>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</si>
  <si>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</si>
  <si>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</si>
  <si>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</si>
  <si>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</si>
  <si>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</si>
  <si>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</si>
  <si>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</si>
  <si>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</si>
  <si>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</si>
  <si>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</si>
  <si>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</si>
  <si>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</si>
  <si>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</si>
  <si>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</si>
  <si>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</si>
  <si>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</si>
  <si>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</si>
  <si>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</si>
  <si>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</si>
  <si>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</si>
  <si>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</si>
  <si>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</si>
  <si>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</si>
  <si>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</si>
  <si>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</si>
  <si>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</si>
  <si>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</si>
  <si>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</si>
  <si>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</si>
  <si>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</si>
  <si>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</si>
  <si>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</si>
  <si>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</si>
  <si>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</si>
  <si>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</si>
  <si>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</si>
  <si>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</si>
  <si>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</si>
  <si>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</si>
  <si>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</si>
  <si>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</si>
  <si>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</si>
  <si>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</si>
  <si>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</si>
  <si>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</si>
  <si>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</si>
  <si>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</si>
  <si>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</si>
  <si>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</si>
  <si>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</si>
  <si>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</si>
  <si>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</si>
  <si>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</si>
  <si>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</si>
  <si>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</si>
  <si>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</si>
  <si>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</si>
  <si>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</si>
  <si>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</si>
  <si>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</si>
  <si>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</si>
  <si>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</si>
  <si>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</si>
  <si>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</si>
  <si>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</si>
  <si>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</si>
  <si>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</si>
  <si>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</si>
  <si>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</si>
  <si>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</si>
  <si>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</si>
  <si>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</si>
  <si>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</si>
  <si>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</si>
  <si>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</si>
  <si>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</si>
  <si>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</si>
  <si>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</si>
  <si>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</si>
  <si>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</si>
  <si>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</si>
  <si>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</si>
  <si>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</si>
  <si>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</si>
  <si>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</si>
  <si>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</si>
  <si>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</si>
  <si>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</si>
  <si>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</si>
  <si>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</si>
  <si>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</si>
  <si>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</si>
  <si>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</si>
  <si>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</si>
  <si>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</si>
  <si>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</si>
  <si>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</si>
  <si>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</si>
  <si>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</si>
  <si>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</si>
  <si>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</si>
  <si>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</si>
  <si>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</si>
  <si>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</si>
  <si>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</si>
  <si>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</si>
  <si>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</si>
  <si>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</si>
  <si>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</si>
  <si>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</si>
  <si>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</si>
  <si>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</si>
  <si>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</si>
  <si>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</si>
  <si>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</si>
  <si>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</si>
  <si>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</si>
  <si>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</si>
  <si>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</si>
  <si>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</si>
  <si>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</si>
  <si>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</si>
  <si>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</si>
  <si>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</si>
  <si>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</si>
  <si>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</si>
  <si>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</si>
  <si>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</si>
  <si>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</si>
  <si>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</si>
  <si>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</si>
  <si>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</si>
  <si>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</si>
  <si>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</si>
  <si>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</si>
  <si>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</si>
  <si>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</si>
  <si>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</si>
  <si>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</si>
  <si>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</si>
  <si>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</si>
  <si>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</si>
  <si>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</si>
  <si>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</si>
  <si>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</si>
  <si>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</si>
  <si>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</si>
  <si>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</si>
  <si>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</si>
  <si>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</si>
  <si>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</si>
  <si>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</si>
  <si>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</si>
  <si>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</si>
  <si>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</si>
  <si>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</si>
  <si>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</si>
  <si>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</si>
  <si>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</si>
  <si>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</si>
  <si>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</si>
  <si>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</si>
  <si>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</si>
  <si>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</si>
  <si>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</si>
  <si>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</si>
  <si>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</si>
  <si>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</si>
  <si>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</si>
  <si>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</si>
  <si>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</si>
  <si>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</si>
  <si>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</si>
  <si>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</si>
  <si>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</si>
  <si>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</si>
  <si>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</si>
  <si>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</si>
  <si>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</si>
  <si>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</si>
  <si>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</si>
  <si>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</si>
  <si>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</si>
  <si>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</si>
  <si>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</si>
  <si>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</si>
  <si>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</si>
  <si>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</si>
  <si>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</si>
  <si>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</si>
  <si>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</si>
  <si>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</si>
  <si>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</si>
  <si>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</si>
  <si>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</si>
  <si>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</si>
  <si>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</si>
  <si>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</si>
  <si>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</si>
  <si>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</si>
  <si>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</si>
  <si>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</si>
  <si>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</si>
  <si>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</si>
  <si>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</si>
  <si>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</si>
  <si>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</si>
  <si>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</si>
  <si>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</si>
  <si>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</si>
  <si>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</si>
  <si>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</si>
  <si>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</si>
  <si>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</si>
  <si>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</si>
  <si>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</si>
  <si>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</si>
  <si>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</si>
  <si>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</si>
  <si>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</si>
  <si>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</si>
  <si>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</si>
  <si>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</si>
  <si>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</si>
  <si>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</si>
  <si>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</si>
  <si>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</si>
  <si>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</si>
  <si>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</si>
  <si>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</si>
  <si>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</si>
  <si>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</si>
  <si>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</si>
  <si>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</si>
  <si>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</si>
  <si>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</si>
  <si>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</si>
  <si>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</si>
  <si>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</si>
  <si>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</si>
  <si>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</si>
  <si>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</si>
  <si>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</si>
  <si>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</si>
  <si>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</si>
  <si>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</si>
  <si>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</si>
  <si>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</si>
  <si>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</si>
  <si>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</si>
  <si>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</si>
  <si>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</si>
  <si>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</si>
  <si>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</si>
  <si>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</si>
  <si>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</si>
  <si>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</si>
  <si>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</si>
  <si>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</si>
  <si>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</si>
  <si>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</si>
  <si>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</si>
  <si>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</si>
  <si>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</si>
  <si>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</si>
  <si>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</si>
  <si>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</si>
  <si>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</si>
  <si>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</si>
  <si>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</si>
  <si>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</si>
  <si>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</si>
  <si>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</si>
  <si>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</si>
  <si>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</si>
  <si>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</si>
  <si>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</si>
  <si>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</si>
  <si>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</si>
  <si>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</si>
  <si>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</si>
  <si>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</si>
  <si>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</si>
  <si>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</si>
  <si>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</si>
  <si>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</si>
  <si>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</si>
  <si>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</si>
  <si>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</si>
  <si>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</si>
  <si>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</si>
  <si>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</si>
  <si>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</si>
  <si>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</si>
  <si>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</si>
  <si>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</si>
  <si>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</si>
  <si>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</si>
  <si>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</si>
  <si>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</si>
  <si>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</si>
  <si>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</si>
  <si>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</si>
  <si>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</si>
  <si>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</si>
  <si>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</si>
  <si>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</si>
  <si>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</si>
  <si>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</si>
  <si>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</si>
  <si>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</si>
  <si>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</si>
  <si>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</si>
  <si>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</si>
  <si>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</si>
  <si>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</si>
  <si>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</si>
  <si>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</si>
  <si>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</si>
  <si>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</si>
  <si>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</si>
  <si>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</si>
  <si>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</si>
  <si>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</si>
  <si>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</si>
  <si>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</si>
  <si>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</si>
  <si>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</si>
  <si>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</si>
  <si>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</si>
  <si>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</si>
  <si>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</si>
  <si>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</si>
  <si>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</si>
  <si>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</si>
  <si>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</si>
  <si>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</si>
  <si>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</si>
  <si>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</si>
  <si>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</si>
  <si>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</si>
  <si>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</si>
  <si>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</si>
  <si>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</si>
  <si>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</si>
  <si>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</si>
  <si>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</si>
  <si>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</si>
  <si>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</si>
  <si>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</si>
  <si>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</si>
  <si>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</si>
  <si>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</si>
  <si>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</si>
  <si>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</si>
  <si>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</si>
  <si>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</si>
  <si>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</si>
  <si>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</si>
  <si>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</si>
  <si>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</si>
  <si>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</si>
  <si>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</si>
  <si>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</si>
  <si>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</si>
  <si>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</si>
  <si>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</si>
  <si>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</si>
  <si>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</si>
  <si>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</si>
  <si>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</si>
  <si>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</si>
  <si>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</si>
  <si>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</si>
  <si>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</si>
  <si>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</si>
  <si>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</si>
  <si>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</si>
  <si>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</si>
  <si>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</si>
  <si>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</si>
  <si>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</si>
  <si>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</si>
  <si>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</si>
  <si>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</si>
  <si>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</si>
  <si>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</si>
  <si>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</si>
  <si>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</si>
  <si>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</si>
  <si>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</si>
  <si>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</si>
  <si>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</si>
  <si>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</si>
  <si>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</si>
  <si>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</si>
  <si>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</si>
  <si>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</si>
  <si>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</si>
  <si>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</si>
  <si>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</si>
  <si>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</si>
  <si>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</si>
  <si>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</si>
  <si>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</si>
  <si>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</si>
  <si>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</si>
  <si>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</si>
  <si>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</si>
  <si>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</si>
  <si>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</si>
  <si>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</si>
  <si>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</si>
  <si>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</si>
  <si>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</si>
  <si>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</si>
  <si>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</si>
  <si>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</si>
  <si>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</si>
  <si>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</si>
  <si>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</si>
  <si>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</si>
  <si>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</si>
  <si>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</si>
  <si>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</si>
  <si>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</si>
  <si>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</si>
  <si>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</si>
  <si>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</si>
  <si>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</si>
  <si>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</si>
  <si>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</si>
  <si>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</si>
  <si>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</si>
  <si>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</si>
  <si>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</si>
  <si>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</si>
  <si>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</si>
  <si>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</si>
  <si>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</si>
  <si>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</si>
  <si>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</si>
  <si>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</si>
  <si>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</si>
  <si>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</si>
  <si>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</si>
  <si>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</si>
  <si>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</si>
  <si>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</si>
  <si>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</si>
  <si>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</si>
  <si>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</si>
  <si>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</si>
  <si>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</si>
  <si>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</si>
  <si>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</si>
  <si>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</si>
  <si>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</si>
  <si>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</si>
  <si>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</si>
  <si>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</si>
  <si>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</si>
  <si>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</si>
  <si>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</si>
  <si>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</si>
  <si>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</si>
  <si>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</si>
  <si>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</si>
  <si>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</si>
  <si>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</si>
  <si>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</si>
  <si>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</si>
  <si>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</si>
  <si>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</si>
  <si>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</si>
  <si>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</si>
  <si>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</si>
  <si>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</si>
  <si>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</si>
  <si>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</si>
  <si>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</si>
  <si>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</si>
  <si>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</si>
  <si>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</si>
  <si>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</si>
  <si>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</si>
  <si>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</si>
  <si>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</si>
  <si>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</si>
  <si>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</si>
  <si>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</si>
  <si>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</si>
  <si>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</si>
  <si>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</si>
  <si>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</si>
  <si>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</si>
  <si>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</si>
  <si>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</si>
  <si>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</si>
  <si>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</si>
  <si>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</si>
  <si>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</si>
  <si>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</si>
  <si>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</si>
  <si>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</si>
  <si>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</si>
  <si>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</si>
  <si>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</si>
  <si>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</si>
  <si>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</si>
  <si>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</si>
  <si>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</si>
  <si>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</si>
  <si>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</si>
  <si>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</si>
  <si>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</si>
  <si>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</si>
  <si>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</si>
  <si>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</si>
  <si>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</si>
  <si>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</si>
  <si>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</si>
  <si>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</si>
  <si>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</si>
  <si>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</si>
  <si>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</si>
  <si>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</si>
  <si>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</si>
  <si>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</si>
  <si>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</si>
  <si>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</si>
  <si>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</si>
  <si>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</si>
  <si>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</si>
  <si>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</si>
  <si>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</si>
  <si>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</si>
  <si>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</si>
  <si>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</si>
  <si>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</si>
  <si>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</si>
  <si>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</si>
  <si>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</si>
  <si>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</si>
  <si>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</si>
  <si>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</si>
  <si>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</si>
  <si>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</si>
  <si>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</si>
  <si>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</si>
  <si>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</si>
  <si>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</si>
  <si>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</si>
  <si>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</si>
  <si>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</si>
  <si>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</si>
  <si>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</si>
  <si>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</si>
  <si>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</si>
  <si>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</si>
  <si>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</si>
  <si>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</si>
  <si>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</si>
  <si>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</si>
  <si>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</si>
  <si>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</si>
  <si>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</si>
  <si>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</si>
  <si>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</si>
  <si>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</si>
  <si>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</si>
  <si>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</si>
  <si>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</si>
  <si>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</si>
  <si>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</si>
  <si>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</si>
  <si>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</si>
  <si>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</si>
  <si>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</si>
  <si>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</si>
  <si>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</si>
  <si>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</si>
  <si>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</si>
  <si>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</si>
  <si>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</si>
  <si>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</si>
  <si>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</si>
  <si>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</si>
  <si>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</si>
  <si>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</si>
  <si>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</si>
  <si>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</si>
  <si>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</si>
  <si>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</si>
  <si>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</si>
  <si>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</si>
  <si>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</si>
  <si>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</si>
  <si>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</si>
  <si>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</si>
  <si>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</si>
  <si>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</si>
  <si>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</si>
  <si>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</si>
  <si>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</si>
  <si>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</si>
  <si>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</si>
  <si>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</si>
  <si>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</si>
  <si>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</si>
  <si>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</si>
  <si>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</si>
  <si>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</si>
  <si>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</si>
  <si>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</si>
  <si>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</si>
  <si>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</si>
  <si>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</si>
  <si>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</si>
  <si>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</si>
  <si>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</si>
  <si>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</si>
  <si>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</si>
  <si>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</si>
  <si>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</si>
  <si>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</si>
  <si>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</si>
  <si>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</si>
  <si>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</si>
  <si>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</si>
  <si>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</si>
  <si>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</si>
  <si>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</si>
  <si>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</si>
  <si>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</si>
  <si>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</si>
  <si>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</si>
  <si>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</si>
  <si>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</si>
  <si>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</si>
  <si>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</si>
  <si>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</si>
  <si>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</si>
  <si>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</si>
  <si>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</si>
  <si>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</si>
  <si>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</si>
  <si>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</si>
  <si>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</si>
  <si>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</si>
  <si>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</si>
  <si>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</si>
  <si>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</si>
  <si>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</si>
  <si>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</si>
  <si>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</si>
  <si>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</si>
  <si>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</si>
  <si>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</si>
  <si>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</si>
  <si>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</si>
  <si>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</si>
  <si>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</si>
  <si>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</si>
  <si>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</si>
  <si>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</si>
  <si>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</si>
  <si>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</si>
  <si>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</si>
  <si>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</si>
  <si>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</si>
  <si>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</si>
  <si>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</si>
  <si>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</si>
  <si>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</si>
  <si>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</si>
  <si>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</si>
  <si>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</si>
  <si>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</si>
  <si>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</si>
  <si>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</si>
  <si>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</si>
  <si>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</si>
  <si>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</si>
  <si>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</si>
  <si>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</si>
  <si>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</si>
  <si>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</si>
  <si>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</si>
  <si>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</si>
  <si>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</si>
  <si>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</si>
  <si>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</si>
  <si>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</si>
  <si>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</si>
  <si>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</si>
  <si>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</si>
  <si>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</si>
  <si>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</si>
  <si>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</si>
  <si>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</si>
  <si>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</si>
  <si>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</si>
  <si>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</si>
  <si>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</si>
  <si>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</si>
  <si>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</si>
  <si>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</si>
  <si>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</si>
  <si>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</si>
  <si>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</si>
  <si>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</si>
  <si>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</si>
  <si>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</si>
  <si>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</si>
  <si>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</si>
  <si>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</si>
  <si>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</si>
  <si>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</si>
  <si>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</si>
  <si>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</si>
  <si>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</si>
  <si>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</si>
  <si>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</si>
  <si>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</si>
  <si>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</si>
  <si>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</si>
  <si>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</si>
  <si>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</si>
  <si>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</si>
  <si>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</si>
  <si>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</si>
  <si>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</si>
  <si>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</si>
  <si>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</si>
  <si>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</si>
  <si>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</si>
  <si>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</si>
  <si>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</si>
  <si>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</si>
  <si>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</si>
  <si>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</si>
  <si>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</si>
  <si>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</si>
  <si>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</si>
  <si>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</si>
  <si>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</si>
  <si>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</si>
  <si>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</si>
  <si>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</si>
  <si>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</si>
  <si>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</si>
  <si>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</si>
  <si>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</si>
  <si>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</si>
  <si>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</si>
  <si>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</si>
  <si>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</si>
  <si>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</si>
  <si>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</si>
  <si>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</si>
  <si>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</si>
  <si>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</si>
  <si>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</si>
  <si>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</si>
  <si>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</si>
  <si>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</si>
  <si>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</si>
  <si>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</si>
  <si>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</si>
  <si>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</si>
  <si>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</si>
  <si>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</si>
  <si>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</si>
  <si>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</si>
  <si>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</si>
  <si>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</si>
  <si>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</si>
  <si>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</si>
  <si>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</si>
  <si>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</si>
  <si>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</si>
  <si>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</si>
  <si>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</si>
  <si>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</si>
  <si>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</si>
  <si>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</si>
  <si>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</si>
  <si>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</si>
  <si>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</si>
  <si>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</si>
  <si>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</si>
  <si>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</si>
  <si>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</si>
  <si>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</si>
  <si>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</si>
  <si>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</si>
  <si>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</si>
  <si>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</si>
  <si>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</si>
  <si>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</si>
  <si>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</si>
  <si>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</si>
  <si>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</si>
  <si>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</si>
  <si>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</si>
  <si>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</si>
  <si>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</si>
  <si>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</si>
  <si>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</si>
  <si>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</si>
  <si>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</si>
  <si>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</si>
  <si>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</si>
  <si>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</si>
  <si>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</si>
  <si>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</si>
  <si>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</si>
  <si>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</si>
  <si>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</si>
  <si>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</si>
  <si>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</si>
  <si>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</si>
  <si>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</si>
  <si>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</si>
  <si>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</si>
  <si>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</si>
  <si>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</si>
  <si>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</si>
  <si>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</si>
  <si>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</si>
  <si>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</si>
  <si>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</si>
  <si>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</si>
  <si>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</si>
  <si>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</si>
  <si>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</si>
  <si>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</si>
  <si>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</si>
  <si>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</si>
  <si>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</si>
  <si>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</si>
  <si>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</si>
  <si>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</si>
  <si>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</si>
  <si>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</si>
  <si>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</si>
  <si>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</si>
  <si>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</si>
  <si>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</si>
  <si>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</si>
  <si>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</si>
  <si>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</si>
  <si>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</si>
  <si>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</si>
  <si>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</si>
  <si>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</si>
  <si>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</si>
  <si>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</si>
  <si>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</si>
  <si>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</si>
  <si>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</si>
  <si>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</si>
  <si>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</si>
  <si>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</si>
  <si>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</si>
  <si>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</si>
  <si>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</si>
  <si>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</si>
  <si>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</si>
  <si>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</si>
  <si>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</si>
  <si>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</si>
  <si>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</si>
  <si>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</si>
  <si>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</si>
  <si>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</si>
  <si>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</si>
  <si>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</si>
  <si>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</si>
  <si>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</si>
  <si>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</si>
  <si>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</si>
  <si>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</si>
  <si>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</si>
  <si>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</si>
  <si>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</si>
  <si>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</si>
  <si>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</si>
  <si>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</si>
  <si>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</si>
  <si>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</si>
  <si>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</si>
  <si>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</si>
  <si>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</si>
  <si>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</si>
  <si>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</si>
  <si>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</si>
  <si>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</si>
  <si>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</si>
  <si>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</si>
  <si>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</si>
  <si>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</si>
  <si>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</si>
  <si>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</si>
  <si>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</si>
  <si>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</si>
  <si>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</si>
  <si>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</si>
  <si>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</si>
  <si>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</si>
  <si>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</si>
  <si>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</si>
  <si>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</si>
  <si>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</si>
  <si>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</si>
  <si>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</si>
  <si>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</si>
  <si>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</si>
  <si>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</si>
  <si>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</si>
  <si>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</si>
  <si>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</si>
  <si>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</si>
  <si>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</si>
  <si>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</si>
  <si>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</si>
  <si>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</si>
  <si>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</si>
  <si>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</si>
  <si>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</si>
  <si>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</si>
  <si>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</si>
  <si>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</si>
  <si>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</si>
  <si>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</si>
  <si>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</si>
  <si>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</si>
  <si>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</si>
  <si>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</si>
  <si>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</si>
  <si>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</si>
  <si>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</si>
  <si>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</si>
  <si>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</si>
  <si>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</si>
  <si>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</si>
  <si>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</si>
  <si>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</si>
  <si>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</si>
  <si>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</si>
  <si>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</si>
  <si>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</si>
  <si>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</si>
  <si>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</si>
  <si>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</si>
  <si>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</si>
  <si>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</si>
  <si>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</si>
  <si>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</si>
  <si>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</si>
  <si>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</si>
  <si>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</si>
  <si>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</si>
  <si>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</si>
  <si>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</si>
  <si>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</si>
  <si>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</si>
  <si>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</si>
  <si>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</si>
  <si>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</si>
  <si>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</si>
  <si>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</si>
  <si>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</si>
  <si>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</si>
  <si>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</si>
  <si>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</si>
  <si>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</si>
  <si>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</si>
  <si>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</si>
  <si>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</si>
  <si>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</si>
  <si>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</si>
  <si>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</si>
  <si>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</si>
  <si>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</si>
  <si>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</si>
  <si>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</si>
  <si>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</si>
  <si>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</si>
  <si>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</si>
  <si>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</si>
  <si>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</si>
  <si>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</si>
  <si>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</si>
  <si>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</si>
  <si>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</si>
  <si>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</si>
  <si>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</si>
  <si>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</si>
  <si>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</si>
  <si>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</si>
  <si>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</si>
  <si>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</si>
  <si>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</si>
  <si>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</si>
  <si>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</si>
  <si>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</si>
  <si>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</si>
  <si>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</si>
  <si>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</si>
  <si>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</si>
  <si>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</si>
  <si>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</si>
  <si>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</si>
  <si>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</si>
  <si>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</si>
  <si>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</si>
  <si>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</si>
  <si>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</si>
  <si>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</si>
  <si>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</si>
  <si>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</si>
  <si>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</si>
  <si>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</si>
  <si>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</si>
  <si>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</si>
  <si>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</si>
  <si>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</si>
  <si>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</si>
  <si>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</si>
  <si>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</si>
  <si>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</si>
  <si>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</si>
  <si>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</si>
  <si>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</si>
  <si>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</si>
  <si>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</si>
  <si>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</si>
  <si>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</si>
  <si>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</si>
  <si>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</si>
  <si>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</si>
  <si>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</si>
  <si>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</si>
  <si>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</si>
  <si>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</si>
  <si>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</si>
  <si>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</si>
  <si>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</si>
  <si>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</si>
  <si>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</si>
  <si>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</si>
  <si>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</si>
  <si>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</si>
  <si>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</si>
  <si>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</si>
  <si>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</si>
  <si>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</si>
  <si>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</si>
  <si>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</si>
  <si>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</si>
  <si>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</si>
  <si>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</si>
  <si>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</si>
  <si>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</si>
  <si>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</si>
  <si>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</si>
  <si>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</si>
  <si>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</si>
  <si>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</si>
  <si>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</si>
  <si>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</si>
  <si>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</si>
  <si>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</si>
  <si>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</si>
  <si>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</si>
  <si>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</si>
  <si>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</si>
  <si>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</si>
  <si>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</si>
  <si>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</si>
  <si>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</si>
  <si>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</si>
  <si>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</si>
  <si>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</si>
  <si>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</si>
  <si>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</si>
  <si>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</si>
  <si>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</si>
  <si>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</si>
  <si>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</si>
  <si>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</si>
  <si>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</si>
  <si>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</si>
  <si>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</si>
  <si>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</si>
  <si>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</si>
  <si>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</si>
  <si>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</si>
  <si>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</si>
  <si>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</si>
  <si>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</si>
  <si>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</si>
  <si>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</si>
  <si>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</si>
  <si>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</si>
  <si>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</si>
  <si>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</si>
  <si>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</si>
  <si>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</si>
  <si>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</si>
  <si>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</si>
  <si>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</si>
  <si>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</si>
  <si>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</si>
  <si>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</si>
  <si>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</si>
  <si>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</si>
  <si>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</si>
  <si>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</si>
  <si>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</si>
  <si>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</si>
  <si>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</si>
  <si>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</si>
  <si>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</si>
  <si>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</si>
  <si>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</si>
  <si>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</si>
  <si>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</si>
  <si>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</si>
  <si>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</si>
  <si>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</si>
  <si>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</si>
  <si>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</si>
  <si>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</si>
  <si>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</si>
  <si>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</si>
  <si>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</si>
  <si>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</si>
  <si>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</si>
  <si>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</si>
  <si>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</si>
  <si>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</si>
  <si>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</si>
  <si>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</si>
  <si>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</si>
  <si>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</si>
  <si>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</si>
  <si>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</si>
  <si>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</si>
  <si>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</si>
  <si>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</si>
  <si>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</si>
  <si>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</si>
  <si>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</si>
  <si>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</si>
  <si>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</si>
  <si>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</si>
  <si>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</si>
  <si>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</si>
  <si>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</si>
  <si>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</si>
  <si>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</si>
  <si>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</si>
  <si>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</si>
  <si>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</si>
  <si>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</si>
  <si>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</si>
  <si>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</si>
  <si>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</si>
  <si>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</si>
  <si>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</si>
  <si>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</si>
  <si>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</si>
  <si>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</si>
  <si>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</si>
  <si>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</si>
  <si>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</si>
  <si>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</si>
  <si>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</si>
  <si>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</si>
  <si>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</si>
  <si>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</si>
  <si>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</si>
  <si>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</si>
  <si>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</si>
  <si>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</si>
  <si>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</si>
  <si>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</si>
  <si>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</si>
  <si>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</si>
  <si>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</si>
  <si>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</si>
  <si>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</si>
  <si>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</si>
  <si>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</si>
  <si>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</si>
  <si>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</si>
  <si>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</si>
  <si>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</si>
  <si>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</si>
  <si>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</si>
  <si>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</si>
  <si>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</si>
  <si>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</si>
  <si>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</si>
  <si>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</si>
  <si>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</si>
  <si>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</si>
  <si>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</si>
  <si>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</si>
  <si>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</si>
  <si>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</si>
  <si>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</si>
  <si>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</si>
  <si>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</si>
  <si>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</si>
  <si>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</si>
  <si>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</si>
  <si>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</si>
  <si>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</si>
  <si>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</si>
  <si>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</si>
  <si>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</si>
  <si>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</si>
  <si>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</si>
  <si>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</si>
  <si>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</si>
  <si>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</si>
  <si>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</si>
  <si>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</si>
  <si>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</si>
  <si>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</si>
  <si>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</si>
  <si>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</si>
  <si>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</si>
  <si>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</si>
  <si>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</si>
  <si>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</si>
  <si>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</si>
  <si>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</si>
  <si>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</si>
  <si>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</si>
  <si>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</si>
  <si>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</si>
  <si>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</si>
  <si>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</si>
  <si>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</si>
  <si>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</si>
  <si>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</si>
  <si>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</si>
  <si>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</si>
  <si>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</si>
  <si>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</si>
  <si>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</si>
  <si>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</si>
  <si>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</si>
  <si>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</si>
  <si>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</si>
  <si>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</si>
  <si>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</si>
  <si>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</si>
  <si>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</si>
  <si>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</si>
  <si>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</si>
  <si>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</si>
  <si>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</si>
  <si>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</si>
  <si>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</si>
  <si>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</si>
  <si>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</si>
  <si>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</si>
  <si>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</si>
  <si>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</si>
  <si>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</si>
  <si>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</si>
  <si>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</si>
  <si>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</si>
  <si>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</si>
  <si>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</si>
  <si>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</si>
  <si>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</si>
  <si>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</si>
  <si>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</si>
  <si>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</si>
  <si>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</si>
  <si>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</si>
  <si>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</si>
  <si>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</si>
  <si>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</si>
  <si>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</si>
  <si>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</si>
  <si>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</si>
  <si>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</si>
  <si>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</si>
  <si>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</si>
  <si>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</si>
  <si>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</si>
  <si>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</si>
  <si>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</si>
  <si>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</si>
  <si>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</si>
  <si>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</si>
  <si>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</si>
  <si>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</si>
  <si>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</si>
  <si>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</si>
  <si>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</si>
  <si>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</si>
  <si>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</si>
  <si>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</si>
  <si>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</si>
  <si>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</si>
  <si>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</si>
  <si>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</si>
  <si>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</si>
  <si>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</si>
  <si>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</si>
  <si>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</si>
  <si>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</si>
  <si>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</si>
  <si>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</si>
  <si>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</si>
  <si>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</si>
  <si>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</si>
  <si>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</si>
  <si>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</si>
  <si>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</si>
  <si>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</si>
  <si>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</si>
  <si>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</si>
  <si>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</si>
  <si>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</si>
  <si>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</si>
  <si>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</si>
  <si>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</si>
  <si>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</si>
  <si>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</si>
  <si>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</si>
  <si>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</si>
  <si>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</si>
  <si>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</si>
  <si>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</si>
  <si>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</si>
  <si>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</si>
  <si>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</si>
  <si>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</si>
  <si>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</si>
  <si>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</si>
  <si>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</si>
  <si>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</si>
  <si>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</si>
  <si>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</si>
  <si>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</si>
  <si>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</si>
  <si>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</si>
  <si>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</si>
  <si>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</si>
  <si>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</si>
  <si>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</si>
  <si>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</si>
  <si>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</si>
  <si>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</si>
  <si>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</si>
  <si>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</si>
  <si>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</si>
  <si>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</si>
  <si>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</si>
  <si>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</si>
  <si>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</si>
  <si>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</si>
  <si>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</si>
  <si>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</si>
  <si>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</si>
  <si>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</si>
  <si>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</si>
  <si>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</si>
  <si>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</si>
  <si>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</si>
  <si>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</si>
  <si>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</si>
  <si>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</si>
  <si>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</si>
  <si>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</si>
  <si>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</si>
  <si>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</si>
  <si>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</si>
  <si>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</si>
  <si>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</si>
  <si>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</si>
  <si>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</si>
  <si>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</si>
  <si>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</si>
  <si>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</si>
  <si>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</si>
  <si>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</si>
  <si>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</si>
  <si>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</si>
  <si>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</si>
  <si>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</si>
  <si>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</si>
  <si>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</si>
  <si>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</si>
  <si>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</si>
  <si>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</si>
  <si>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</si>
  <si>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</si>
  <si>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</si>
  <si>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</si>
  <si>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</si>
  <si>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</si>
  <si>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</si>
  <si>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</si>
  <si>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</si>
  <si>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</si>
  <si>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</si>
  <si>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</si>
  <si>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</si>
  <si>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</si>
  <si>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</si>
  <si>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</si>
  <si>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</si>
  <si>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</si>
  <si>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</si>
  <si>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</si>
  <si>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</si>
  <si>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</si>
  <si>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</si>
  <si>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</si>
  <si>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</si>
  <si>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</si>
  <si>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</si>
  <si>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</si>
  <si>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</si>
  <si>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</si>
  <si>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</si>
  <si>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</si>
  <si>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</si>
  <si>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</si>
  <si>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</si>
  <si>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</si>
  <si>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</si>
  <si>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</si>
  <si>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</si>
  <si>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</si>
  <si>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</si>
  <si>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</si>
  <si>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</si>
  <si>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</si>
  <si>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</si>
  <si>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</si>
  <si>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</si>
  <si>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</si>
  <si>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</si>
  <si>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</si>
  <si>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</si>
  <si>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</si>
  <si>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</si>
  <si>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</si>
  <si>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</si>
  <si>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</si>
  <si>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</si>
  <si>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</si>
  <si>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</si>
  <si>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</si>
  <si>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</si>
  <si>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</si>
  <si>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</si>
  <si>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</si>
  <si>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</si>
  <si>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</si>
  <si>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</si>
  <si>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</si>
  <si>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</si>
  <si>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</si>
  <si>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</si>
  <si>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</si>
  <si>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</si>
  <si>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</si>
  <si>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</si>
  <si>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</si>
  <si>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</si>
  <si>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</si>
  <si>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</si>
  <si>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</si>
  <si>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</si>
  <si>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</si>
  <si>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</si>
  <si>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</si>
  <si>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</si>
  <si>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</si>
  <si>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</si>
  <si>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</si>
  <si>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</si>
  <si>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</si>
  <si>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</si>
  <si>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</si>
  <si>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</si>
  <si>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</si>
  <si>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</si>
  <si>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</si>
  <si>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</si>
  <si>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</si>
  <si>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</si>
  <si>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</si>
  <si>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</si>
  <si>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</si>
  <si>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</si>
  <si>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</si>
  <si>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</si>
  <si>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</si>
  <si>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</si>
  <si>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</si>
  <si>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</si>
  <si>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</si>
  <si>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</si>
  <si>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</si>
  <si>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</si>
  <si>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</si>
  <si>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</si>
  <si>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</si>
  <si>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</si>
  <si>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</si>
  <si>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</si>
  <si>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</si>
  <si>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</si>
  <si>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</si>
  <si>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</si>
  <si>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</si>
  <si>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</si>
  <si>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</si>
  <si>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</si>
  <si>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</si>
  <si>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</si>
  <si>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</si>
  <si>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</si>
  <si>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</si>
  <si>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</si>
  <si>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</si>
  <si>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</si>
  <si>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</si>
  <si>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</si>
  <si>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</si>
  <si>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</si>
  <si>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</si>
  <si>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</si>
  <si>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</si>
  <si>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</si>
  <si>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</si>
  <si>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</si>
  <si>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</si>
  <si>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</si>
  <si>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</si>
  <si>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</si>
  <si>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</si>
  <si>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</si>
  <si>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</si>
  <si>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</si>
  <si>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</si>
  <si>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</si>
  <si>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</si>
  <si>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</si>
  <si>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</si>
  <si>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</si>
  <si>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</si>
  <si>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</si>
  <si>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</si>
  <si>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</si>
  <si>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</si>
  <si>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</si>
  <si>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</si>
  <si>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</si>
  <si>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</si>
  <si>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</si>
  <si>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</si>
  <si>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</si>
  <si>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</si>
  <si>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</si>
  <si>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</si>
  <si>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</si>
  <si>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</si>
  <si>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</si>
  <si>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</si>
  <si>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</si>
  <si>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</si>
  <si>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</si>
  <si>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</si>
  <si>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</si>
  <si>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</si>
  <si>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</si>
  <si>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</si>
  <si>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</si>
  <si>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</si>
  <si>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</si>
  <si>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</si>
  <si>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</si>
  <si>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</si>
  <si>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</si>
  <si>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</si>
  <si>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</si>
  <si>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</si>
  <si>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</si>
  <si>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</si>
  <si>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</si>
  <si>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</si>
  <si>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</si>
  <si>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</si>
  <si>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</si>
  <si>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</si>
  <si>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</si>
  <si>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</si>
  <si>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</si>
  <si>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</si>
  <si>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</si>
  <si>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</si>
  <si>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</si>
  <si>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</si>
  <si>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</si>
  <si>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</si>
  <si>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</si>
  <si>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</si>
  <si>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</si>
  <si>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</si>
  <si>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</si>
  <si>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</si>
  <si>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</si>
  <si>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</si>
  <si>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</si>
  <si>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</si>
  <si>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</si>
  <si>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</si>
  <si>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</si>
  <si>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</si>
  <si>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</si>
  <si>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</si>
  <si>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</si>
  <si>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</si>
  <si>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</si>
  <si>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</si>
  <si>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</si>
  <si>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</si>
  <si>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</si>
  <si>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</si>
  <si>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</si>
  <si>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</si>
  <si>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</si>
  <si>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</si>
  <si>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</si>
  <si>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</si>
  <si>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</si>
  <si>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</si>
  <si>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</si>
  <si>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</si>
  <si>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</si>
  <si>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</si>
  <si>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</si>
  <si>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</si>
  <si>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</si>
  <si>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</si>
  <si>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</si>
  <si>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</si>
  <si>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</si>
  <si>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</si>
  <si>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</si>
  <si>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</si>
  <si>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</si>
  <si>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</si>
  <si>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</si>
  <si>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</si>
  <si>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</si>
  <si>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</si>
  <si>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</si>
  <si>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</si>
  <si>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</si>
  <si>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</si>
  <si>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</si>
  <si>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</si>
  <si>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</si>
  <si>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</si>
  <si>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</si>
  <si>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</si>
  <si>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</si>
  <si>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</si>
  <si>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</si>
  <si>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</si>
  <si>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</si>
  <si>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</si>
  <si>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</si>
  <si>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</si>
  <si>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</si>
  <si>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</si>
  <si>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</si>
  <si>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</si>
  <si>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</si>
  <si>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</si>
  <si>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</si>
  <si>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</si>
  <si>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</si>
  <si>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</si>
  <si>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</si>
  <si>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</si>
  <si>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</si>
  <si>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</si>
  <si>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</si>
  <si>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</si>
  <si>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</si>
  <si>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</si>
  <si>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</si>
  <si>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</si>
  <si>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</si>
  <si>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</si>
  <si>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</si>
  <si>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</si>
  <si>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</si>
  <si>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</si>
  <si>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</si>
  <si>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</si>
  <si>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</si>
  <si>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</si>
  <si>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</si>
  <si>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</si>
  <si>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</si>
  <si>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</si>
  <si>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</si>
  <si>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</si>
  <si>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</si>
  <si>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</si>
  <si>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</si>
  <si>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</si>
  <si>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</si>
  <si>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</si>
  <si>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</si>
  <si>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</si>
  <si>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</si>
  <si>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</si>
  <si>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</si>
  <si>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</si>
  <si>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</si>
  <si>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</si>
  <si>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</si>
  <si>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</si>
  <si>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</si>
  <si>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</si>
  <si>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</si>
  <si>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</si>
  <si>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</si>
  <si>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</si>
  <si>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</si>
  <si>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</si>
  <si>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</si>
  <si>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</si>
  <si>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</si>
  <si>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</si>
  <si>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</si>
  <si>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</si>
  <si>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</si>
  <si>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</si>
  <si>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</si>
  <si>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</si>
  <si>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</si>
  <si>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</si>
  <si>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</si>
  <si>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</si>
  <si>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</si>
  <si>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</si>
  <si>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</si>
  <si>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</si>
  <si>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</si>
  <si>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</si>
  <si>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</si>
  <si>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</si>
  <si>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</si>
  <si>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</si>
  <si>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</si>
  <si>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</si>
  <si>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</si>
  <si>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</si>
  <si>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</si>
  <si>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</si>
  <si>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</si>
  <si>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</si>
  <si>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</si>
  <si>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</si>
  <si>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</si>
  <si>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</si>
  <si>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</si>
  <si>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</si>
  <si>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</si>
  <si>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</si>
  <si>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</si>
  <si>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</si>
  <si>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</si>
  <si>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</si>
  <si>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</si>
  <si>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</si>
  <si>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</si>
  <si>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</si>
  <si>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</si>
  <si>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</si>
  <si>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</si>
  <si>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</si>
  <si>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</si>
  <si>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</si>
  <si>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</si>
  <si>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</si>
  <si>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</si>
  <si>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</si>
  <si>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</si>
  <si>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</si>
  <si>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</si>
  <si>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</si>
  <si>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</si>
  <si>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</si>
  <si>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</si>
  <si>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</si>
  <si>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</si>
  <si>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</si>
  <si>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</si>
  <si>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</si>
  <si>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</si>
  <si>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</si>
  <si>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</si>
  <si>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</si>
  <si>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</si>
  <si>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</si>
  <si>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</si>
  <si>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</si>
  <si>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</si>
  <si>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</si>
  <si>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</si>
  <si>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</si>
  <si>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</si>
  <si>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</si>
  <si>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</si>
  <si>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</si>
  <si>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</si>
  <si>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</si>
  <si>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</si>
  <si>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</si>
  <si>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</si>
  <si>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</si>
  <si>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</si>
  <si>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</si>
  <si>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</si>
  <si>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</si>
  <si>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</si>
  <si>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</si>
  <si>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</si>
  <si>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</si>
  <si>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</si>
  <si>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</si>
  <si>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</si>
  <si>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</si>
  <si>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</si>
  <si>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</si>
  <si>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</si>
  <si>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</si>
  <si>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</si>
  <si>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</si>
  <si>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</si>
  <si>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</si>
  <si>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</si>
  <si>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</si>
  <si>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</si>
  <si>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</si>
  <si>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</si>
  <si>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</si>
  <si>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</si>
  <si>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</si>
  <si>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</si>
  <si>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</si>
  <si>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</si>
  <si>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</si>
  <si>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</si>
  <si>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</si>
  <si>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</si>
  <si>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</si>
  <si>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</si>
  <si>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</si>
  <si>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</si>
  <si>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</si>
  <si>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</si>
  <si>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</si>
  <si>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</si>
  <si>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</si>
  <si>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</si>
  <si>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</si>
  <si>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</si>
  <si>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</si>
  <si>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</si>
  <si>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</si>
  <si>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</si>
  <si>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</si>
  <si>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</si>
  <si>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</si>
  <si>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</si>
  <si>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</si>
  <si>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</si>
  <si>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</si>
  <si>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</si>
  <si>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</si>
  <si>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</si>
  <si>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</si>
  <si>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</si>
  <si>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</si>
  <si>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</si>
  <si>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</si>
  <si>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</si>
  <si>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</si>
  <si>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</si>
  <si>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</si>
  <si>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</si>
  <si>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</si>
  <si>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</si>
  <si>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</si>
  <si>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</si>
  <si>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</si>
  <si>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</si>
  <si>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</si>
  <si>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</si>
  <si>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</si>
  <si>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</si>
  <si>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</si>
  <si>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</si>
  <si>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</si>
  <si>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</si>
  <si>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</si>
  <si>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</si>
  <si>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</si>
  <si>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</si>
  <si>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</si>
  <si>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</si>
  <si>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</si>
  <si>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</si>
  <si>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</si>
  <si>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</si>
  <si>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</si>
  <si>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</si>
  <si>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</si>
  <si>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</si>
  <si>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</si>
  <si>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</si>
  <si>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</si>
  <si>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</si>
  <si>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</si>
  <si>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</si>
  <si>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</si>
  <si>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</si>
  <si>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</si>
  <si>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</si>
  <si>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</si>
  <si>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</si>
  <si>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</si>
  <si>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</si>
  <si>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</si>
  <si>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</si>
  <si>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</si>
  <si>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</si>
  <si>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</si>
  <si>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</si>
  <si>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</si>
  <si>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</si>
  <si>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</si>
  <si>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</si>
  <si>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</si>
  <si>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</si>
  <si>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</si>
  <si>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</si>
  <si>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</si>
  <si>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</si>
  <si>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</si>
  <si>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</si>
  <si>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</si>
  <si>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</si>
  <si>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</si>
  <si>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</si>
  <si>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</si>
  <si>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</si>
  <si>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</si>
  <si>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</si>
  <si>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</si>
  <si>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</si>
  <si>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</si>
  <si>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</si>
  <si>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</si>
  <si>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</si>
  <si>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</si>
  <si>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</si>
  <si>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</si>
  <si>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</si>
  <si>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</si>
  <si>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</si>
  <si>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</si>
  <si>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</si>
  <si>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</si>
  <si>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</si>
  <si>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</si>
  <si>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</si>
  <si>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</si>
  <si>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</si>
  <si>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</si>
  <si>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</si>
  <si>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</si>
  <si>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</si>
  <si>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</si>
  <si>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</si>
  <si>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</si>
  <si>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</si>
  <si>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</si>
  <si>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</si>
  <si>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</si>
  <si>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</si>
  <si>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</si>
  <si>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</si>
  <si>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</si>
  <si>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</si>
  <si>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</si>
  <si>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</si>
  <si>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</si>
  <si>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</si>
  <si>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</si>
  <si>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</si>
  <si>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</si>
  <si>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</si>
  <si>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</si>
  <si>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</si>
  <si>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</si>
  <si>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</si>
  <si>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</si>
  <si>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</si>
  <si>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</si>
  <si>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</si>
  <si>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</si>
  <si>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</si>
  <si>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</si>
  <si>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</si>
  <si>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</si>
  <si>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</si>
  <si>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</si>
  <si>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</si>
  <si>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</si>
  <si>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</si>
  <si>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</si>
  <si>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</si>
  <si>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</si>
  <si>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</si>
  <si>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</si>
  <si>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</si>
  <si>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</si>
  <si>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</si>
  <si>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</si>
  <si>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</si>
  <si>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</si>
  <si>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</si>
  <si>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</si>
  <si>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</si>
  <si>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</si>
  <si>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</si>
  <si>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</si>
  <si>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</si>
  <si>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</si>
  <si>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</si>
  <si>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</si>
  <si>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</si>
  <si>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</si>
  <si>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</si>
  <si>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</si>
  <si>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</si>
  <si>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</si>
  <si>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</si>
  <si>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</si>
  <si>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</si>
  <si>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</si>
  <si>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</si>
  <si>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</si>
  <si>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</si>
  <si>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</si>
  <si>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</si>
  <si>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</si>
  <si>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</si>
  <si>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</si>
  <si>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</si>
  <si>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</si>
  <si>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</si>
  <si>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</si>
  <si>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</si>
  <si>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</si>
  <si>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</si>
  <si>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</si>
  <si>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</si>
  <si>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</si>
  <si>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</si>
  <si>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</si>
  <si>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</si>
  <si>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</si>
  <si>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</si>
  <si>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</si>
  <si>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</si>
  <si>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</si>
  <si>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</si>
  <si>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</si>
  <si>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</si>
  <si>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</si>
  <si>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</si>
  <si>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</si>
  <si>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</si>
  <si>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</si>
  <si>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</si>
  <si>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</si>
  <si>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</si>
  <si>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</si>
  <si>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</si>
  <si>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</si>
  <si>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</si>
  <si>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</si>
  <si>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</si>
  <si>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</si>
  <si>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</si>
  <si>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</si>
  <si>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</si>
  <si>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</si>
  <si>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</si>
  <si>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</si>
  <si>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</si>
  <si>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</si>
  <si>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</si>
  <si>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</si>
  <si>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</si>
  <si>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</si>
  <si>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</si>
  <si>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</si>
  <si>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</si>
  <si>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</si>
  <si>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</si>
  <si>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</si>
  <si>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</si>
  <si>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</si>
  <si>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</si>
  <si>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</si>
  <si>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</si>
  <si>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</si>
  <si>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</si>
  <si>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</si>
  <si>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</si>
  <si>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</si>
  <si>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</si>
  <si>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</si>
  <si>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</si>
  <si>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</si>
  <si>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</si>
  <si>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</si>
  <si>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</si>
  <si>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</si>
  <si>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</si>
  <si>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</si>
  <si>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</si>
  <si>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</si>
  <si>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</si>
  <si>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</si>
  <si>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</si>
  <si>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</si>
  <si>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</si>
  <si>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</si>
  <si>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</si>
  <si>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</si>
  <si>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</si>
  <si>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</si>
  <si>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</si>
  <si>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</si>
  <si>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</si>
  <si>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</si>
  <si>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</si>
  <si>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</si>
  <si>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</si>
  <si>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</si>
  <si>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</si>
  <si>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</si>
  <si>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</si>
  <si>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</si>
  <si>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</si>
  <si>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</si>
  <si>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</si>
  <si>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</si>
  <si>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</si>
  <si>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</si>
  <si>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</si>
  <si>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</si>
  <si>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</si>
  <si>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</si>
  <si>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</si>
  <si>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</si>
  <si>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</si>
  <si>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</si>
  <si>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</si>
  <si>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</si>
  <si>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</si>
  <si>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</si>
  <si>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</si>
  <si>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</si>
  <si>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</si>
  <si>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</si>
  <si>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</si>
  <si>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</si>
  <si>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</si>
  <si>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</si>
  <si>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</si>
  <si>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</si>
  <si>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</si>
  <si>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</si>
  <si>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</si>
  <si>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</si>
  <si>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</si>
  <si>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</si>
  <si>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</si>
  <si>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</si>
  <si>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</si>
  <si>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</si>
  <si>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</si>
  <si>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</si>
  <si>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</si>
  <si>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</si>
  <si>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</si>
  <si>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</si>
  <si>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</si>
  <si>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</si>
  <si>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</si>
  <si>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</si>
  <si>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</si>
  <si>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</si>
  <si>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</si>
  <si>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</si>
  <si>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</si>
  <si>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</si>
  <si>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</si>
  <si>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</si>
  <si>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</si>
  <si>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</si>
  <si>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</si>
  <si>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</si>
  <si>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</si>
  <si>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</si>
  <si>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</si>
  <si>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</si>
  <si>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</si>
  <si>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</si>
  <si>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</si>
  <si>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</si>
  <si>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</si>
  <si>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</si>
  <si>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</si>
  <si>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</si>
  <si>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</si>
  <si>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</si>
  <si>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</si>
  <si>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</si>
  <si>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</si>
  <si>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</si>
  <si>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</si>
  <si>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</si>
  <si>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</si>
  <si>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</si>
  <si>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</si>
  <si>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</si>
  <si>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</si>
  <si>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</si>
  <si>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</si>
  <si>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</si>
  <si>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</si>
  <si>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</si>
  <si>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</si>
  <si>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</si>
  <si>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</si>
  <si>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</si>
  <si>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</si>
  <si>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</si>
  <si>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</si>
  <si>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</si>
  <si>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</si>
  <si>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</si>
  <si>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</si>
  <si>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</si>
  <si>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</si>
  <si>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</si>
  <si>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</si>
  <si>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</si>
  <si>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</si>
  <si>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</si>
  <si>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</si>
  <si>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</si>
  <si>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</si>
  <si>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</si>
  <si>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</si>
  <si>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</si>
  <si>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</si>
  <si>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</si>
  <si>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</si>
  <si>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</si>
  <si>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</si>
  <si>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</si>
  <si>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</si>
  <si>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</si>
  <si>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</si>
  <si>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</si>
  <si>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</si>
  <si>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</si>
  <si>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</si>
  <si>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</si>
  <si>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</si>
  <si>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</si>
  <si>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</si>
  <si>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</si>
  <si>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</si>
  <si>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</si>
  <si>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</si>
  <si>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</si>
  <si>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</si>
  <si>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</si>
  <si>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</si>
  <si>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</si>
  <si>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</si>
  <si>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</si>
  <si>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</si>
  <si>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</si>
  <si>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</si>
  <si>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</si>
  <si>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</si>
  <si>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</si>
  <si>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</si>
  <si>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</si>
  <si>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</si>
  <si>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</si>
  <si>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</si>
  <si>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</si>
  <si>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</si>
  <si>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</si>
  <si>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</si>
  <si>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</si>
  <si>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</si>
  <si>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</si>
  <si>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</si>
  <si>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</si>
  <si>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</si>
  <si>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</si>
  <si>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</si>
  <si>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</si>
  <si>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</si>
  <si>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</si>
  <si>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</si>
  <si>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</si>
  <si>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</si>
  <si>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</si>
  <si>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</si>
  <si>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</si>
  <si>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</si>
  <si>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</si>
  <si>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</si>
  <si>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</si>
  <si>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</si>
  <si>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</si>
  <si>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</si>
  <si>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</si>
  <si>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</si>
  <si>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</si>
  <si>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</si>
  <si>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</si>
  <si>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</si>
  <si>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</si>
  <si>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</si>
  <si>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</si>
  <si>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</si>
  <si>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</si>
  <si>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</si>
  <si>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</si>
  <si>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</si>
  <si>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</si>
  <si>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</si>
  <si>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</si>
  <si>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</si>
  <si>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</si>
  <si>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</si>
  <si>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</si>
  <si>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</si>
  <si>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</si>
  <si>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</si>
  <si>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</si>
  <si>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</si>
  <si>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</si>
  <si>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</si>
  <si>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</si>
  <si>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</si>
  <si>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</si>
  <si>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</si>
  <si>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</si>
  <si>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</si>
  <si>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</si>
  <si>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</si>
  <si>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</si>
  <si>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</si>
  <si>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</si>
  <si>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</si>
  <si>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</si>
  <si>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</si>
  <si>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</si>
  <si>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</si>
  <si>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</si>
  <si>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</si>
  <si>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</si>
  <si>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</si>
  <si>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</si>
  <si>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</si>
  <si>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</si>
  <si>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</si>
  <si>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</si>
  <si>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</si>
  <si>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</si>
  <si>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</si>
  <si>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</si>
  <si>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</si>
  <si>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</si>
  <si>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</si>
  <si>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</si>
  <si>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</si>
  <si>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</si>
  <si>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</si>
  <si>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</si>
  <si>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</si>
  <si>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</si>
  <si>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</si>
  <si>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</si>
  <si>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</si>
  <si>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</si>
  <si>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</si>
  <si>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</si>
  <si>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</si>
  <si>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</si>
  <si>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</si>
  <si>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</si>
  <si>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</si>
  <si>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</si>
  <si>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</si>
  <si>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</si>
  <si>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</si>
  <si>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</si>
  <si>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</si>
  <si>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</si>
  <si>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</si>
  <si>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</si>
  <si>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</si>
  <si>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</si>
  <si>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</si>
  <si>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</si>
  <si>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</si>
  <si>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</si>
  <si>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</si>
  <si>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</si>
  <si>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</si>
  <si>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</si>
  <si>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</si>
  <si>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</si>
  <si>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</si>
  <si>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</si>
  <si>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</si>
  <si>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</si>
  <si>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</si>
  <si>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</si>
  <si>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</si>
  <si>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</si>
  <si>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</si>
  <si>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</si>
  <si>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</si>
  <si>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</si>
  <si>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</si>
  <si>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</si>
  <si>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</si>
  <si>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</si>
  <si>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</si>
  <si>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</si>
  <si>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</si>
  <si>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</si>
  <si>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</si>
  <si>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</si>
  <si>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</si>
  <si>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</si>
  <si>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</si>
  <si>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</si>
  <si>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</si>
  <si>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</si>
  <si>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</si>
  <si>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</si>
  <si>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</si>
  <si>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</si>
  <si>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</si>
  <si>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</si>
  <si>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</si>
  <si>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</si>
  <si>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</si>
  <si>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</si>
  <si>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</si>
  <si>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</si>
  <si>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</si>
  <si>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</si>
  <si>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</si>
  <si>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</si>
  <si>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</si>
  <si>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</si>
  <si>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</si>
  <si>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</si>
  <si>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</si>
  <si>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</si>
  <si>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</si>
  <si>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</si>
  <si>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</si>
  <si>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</si>
  <si>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</si>
  <si>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</si>
  <si>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</si>
  <si>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</si>
  <si>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</si>
  <si>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</si>
  <si>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</si>
  <si>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</si>
  <si>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</si>
  <si>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</si>
  <si>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</si>
  <si>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</si>
  <si>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</si>
  <si>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</si>
  <si>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</si>
  <si>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</si>
  <si>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</si>
  <si>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</si>
  <si>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</si>
  <si>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</si>
  <si>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</si>
  <si>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</si>
  <si>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</si>
  <si>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</si>
  <si>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</si>
  <si>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</si>
  <si>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</si>
  <si>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</si>
  <si>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</si>
  <si>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</si>
  <si>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</si>
  <si>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</si>
  <si>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</si>
  <si>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</si>
  <si>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</si>
  <si>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</si>
  <si>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</si>
  <si>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</si>
  <si>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</si>
  <si>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</si>
  <si>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</si>
  <si>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</si>
  <si>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</si>
  <si>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</si>
  <si>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</si>
  <si>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</si>
  <si>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</si>
  <si>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</si>
  <si>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</si>
  <si>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</si>
  <si>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</si>
  <si>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</si>
  <si>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</si>
  <si>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</si>
  <si>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</si>
  <si>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</si>
  <si>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</si>
  <si>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</si>
  <si>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</si>
  <si>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</si>
  <si>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</si>
  <si>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</si>
  <si>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</si>
  <si>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</si>
  <si>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</si>
  <si>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</si>
  <si>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</si>
  <si>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</si>
  <si>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</si>
  <si>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</si>
  <si>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</si>
  <si>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</si>
  <si>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</si>
  <si>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</si>
  <si>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</si>
  <si>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</si>
  <si>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</si>
  <si>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</si>
  <si>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</si>
  <si>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</si>
  <si>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</si>
  <si>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</si>
  <si>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</si>
  <si>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</si>
  <si>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</si>
  <si>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</si>
  <si>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</si>
  <si>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</si>
  <si>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</si>
  <si>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</si>
  <si>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</si>
  <si>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</si>
  <si>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</si>
  <si>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</si>
  <si>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</si>
  <si>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</si>
  <si>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</si>
  <si>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</si>
  <si>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</si>
  <si>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</si>
  <si>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</si>
  <si>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</si>
  <si>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</si>
  <si>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</si>
  <si>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</si>
  <si>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</si>
  <si>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</si>
  <si>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</si>
  <si>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</si>
  <si>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</si>
  <si>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</si>
  <si>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</si>
  <si>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</si>
  <si>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</si>
  <si>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</si>
  <si>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</si>
  <si>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</si>
  <si>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</si>
  <si>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</si>
  <si>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</si>
  <si>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</si>
  <si>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</si>
  <si>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</si>
  <si>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</si>
  <si>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</si>
  <si>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</si>
  <si>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</si>
  <si>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</si>
  <si>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</si>
  <si>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</si>
  <si>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</si>
  <si>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</si>
  <si>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</si>
  <si>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</si>
  <si>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</si>
  <si>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</si>
  <si>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</si>
  <si>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</si>
  <si>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</si>
  <si>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</si>
  <si>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</si>
  <si>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</si>
  <si>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</si>
  <si>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</si>
  <si>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</si>
  <si>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</si>
  <si>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</si>
  <si>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</si>
  <si>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</si>
  <si>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</si>
  <si>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</si>
  <si>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</si>
  <si>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</si>
  <si>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</si>
  <si>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</si>
  <si>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</si>
  <si>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</si>
  <si>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</si>
  <si>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</si>
  <si>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</si>
  <si>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</si>
  <si>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</si>
  <si>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</si>
  <si>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</si>
  <si>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</si>
  <si>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</si>
  <si>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</si>
  <si>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</si>
  <si>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</si>
  <si>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</si>
  <si>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</si>
  <si>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</si>
  <si>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</si>
  <si>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</si>
  <si>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</si>
  <si>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</si>
  <si>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</si>
  <si>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</si>
  <si>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</si>
  <si>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</si>
  <si>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</si>
  <si>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</si>
  <si>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</si>
  <si>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</si>
  <si>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</si>
  <si>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</si>
  <si>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</si>
  <si>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</si>
  <si>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</si>
  <si>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</si>
  <si>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</si>
  <si>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</si>
  <si>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</si>
  <si>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</si>
  <si>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</si>
  <si>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</si>
  <si>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</si>
  <si>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</si>
  <si>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</si>
  <si>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</si>
  <si>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</si>
  <si>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</si>
  <si>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</si>
  <si>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</si>
  <si>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</si>
  <si>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</si>
  <si>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</si>
  <si>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</si>
  <si>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</si>
  <si>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</si>
  <si>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</si>
  <si>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</si>
  <si>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</si>
  <si>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</si>
  <si>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</si>
  <si>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</si>
  <si>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</si>
  <si>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</si>
  <si>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</si>
  <si>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</si>
  <si>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</si>
  <si>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</si>
  <si>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</si>
  <si>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</si>
  <si>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</si>
  <si>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</si>
  <si>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</si>
  <si>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</si>
  <si>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</si>
  <si>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</si>
  <si>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</si>
  <si>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</si>
  <si>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</si>
  <si>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</si>
  <si>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</si>
  <si>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</si>
  <si>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</si>
  <si>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</si>
  <si>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</si>
  <si>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</si>
  <si>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</si>
  <si>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</si>
  <si>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</si>
  <si>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</si>
  <si>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</si>
  <si>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</si>
  <si>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</si>
  <si>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</si>
  <si>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</si>
  <si>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</si>
  <si>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</si>
  <si>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</si>
  <si>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</si>
  <si>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</si>
  <si>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</si>
  <si>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</si>
  <si>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</si>
  <si>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</si>
  <si>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</si>
  <si>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</si>
  <si>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</si>
  <si>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</si>
  <si>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</si>
  <si>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</si>
  <si>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</si>
  <si>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</si>
  <si>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</si>
  <si>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</si>
  <si>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</si>
  <si>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</si>
  <si>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</si>
  <si>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</si>
  <si>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</si>
  <si>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</si>
  <si>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</si>
  <si>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</si>
  <si>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</si>
  <si>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</si>
  <si>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</si>
  <si>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</si>
  <si>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</si>
  <si>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</si>
  <si>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</si>
  <si>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</si>
  <si>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</si>
  <si>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</si>
  <si>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</si>
  <si>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</si>
  <si>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</si>
  <si>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</si>
  <si>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</si>
  <si>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</si>
  <si>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</si>
  <si>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</si>
  <si>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</si>
  <si>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</si>
  <si>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</si>
  <si>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</si>
  <si>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</si>
  <si>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</si>
  <si>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</si>
  <si>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</si>
  <si>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</si>
  <si>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</si>
  <si>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</si>
  <si>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</si>
  <si>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</si>
  <si>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</si>
  <si>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</si>
  <si>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</si>
  <si>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</si>
  <si>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</si>
  <si>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</si>
  <si>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</si>
  <si>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</si>
  <si>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</si>
  <si>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</si>
  <si>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</si>
  <si>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</si>
  <si>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</si>
  <si>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</si>
  <si>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</si>
  <si>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</si>
  <si>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</si>
  <si>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</si>
  <si>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</si>
  <si>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</si>
  <si>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</si>
  <si>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</si>
  <si>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</si>
  <si>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</si>
  <si>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</si>
  <si>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</si>
  <si>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</si>
  <si>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</si>
  <si>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</si>
  <si>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</si>
  <si>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</si>
  <si>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</si>
  <si>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</si>
  <si>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</si>
  <si>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</si>
  <si>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</si>
  <si>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</si>
  <si>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</si>
  <si>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</si>
  <si>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</si>
  <si>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</si>
  <si>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</si>
  <si>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</si>
  <si>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</si>
  <si>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</si>
  <si>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</si>
  <si>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</si>
  <si>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</si>
  <si>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</si>
  <si>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</si>
  <si>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</si>
  <si>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</si>
  <si>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</si>
  <si>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</si>
  <si>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</si>
  <si>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</si>
  <si>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</si>
  <si>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</si>
  <si>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</si>
  <si>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</si>
  <si>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</si>
  <si>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</si>
  <si>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</si>
  <si>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</si>
  <si>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</si>
  <si>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</si>
  <si>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</si>
  <si>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</si>
  <si>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</si>
  <si>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</si>
  <si>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</si>
  <si>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</si>
  <si>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</si>
  <si>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</si>
  <si>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</si>
  <si>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</si>
  <si>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</si>
  <si>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</si>
  <si>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</si>
  <si>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</si>
  <si>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</si>
  <si>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</si>
  <si>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</si>
  <si>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</si>
  <si>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</si>
  <si>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</si>
  <si>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</si>
  <si>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</si>
  <si>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</si>
  <si>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</si>
  <si>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</si>
  <si>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</si>
  <si>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</si>
  <si>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</si>
  <si>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</si>
  <si>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</si>
  <si>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</si>
  <si>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</si>
  <si>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</si>
  <si>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</si>
  <si>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</si>
  <si>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</si>
  <si>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</si>
  <si>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</si>
  <si>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</si>
  <si>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</si>
  <si>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</si>
  <si>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</si>
  <si>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</si>
  <si>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</si>
  <si>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</si>
  <si>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</si>
  <si>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</si>
  <si>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</si>
  <si>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</si>
  <si>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</si>
  <si>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</si>
  <si>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</si>
  <si>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</si>
  <si>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</si>
  <si>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</si>
  <si>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</si>
  <si>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</si>
  <si>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</si>
  <si>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</si>
  <si>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</si>
  <si>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</si>
  <si>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</si>
  <si>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</si>
  <si>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</si>
  <si>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</si>
  <si>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</si>
  <si>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</si>
  <si>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</si>
  <si>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</si>
  <si>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</si>
  <si>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</si>
  <si>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</si>
  <si>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</si>
  <si>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</si>
  <si>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</si>
  <si>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</si>
  <si>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</si>
  <si>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</si>
  <si>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</si>
  <si>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</si>
  <si>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</si>
  <si>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</si>
  <si>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</si>
  <si>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</si>
  <si>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</si>
  <si>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</si>
  <si>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</si>
  <si>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</si>
  <si>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</si>
  <si>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</si>
  <si>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</si>
  <si>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</si>
  <si>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</si>
  <si>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</si>
  <si>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</si>
  <si>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</si>
  <si>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</si>
  <si>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</si>
  <si>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</si>
  <si>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</si>
  <si>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</si>
  <si>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</si>
  <si>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</si>
  <si>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</si>
  <si>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</si>
  <si>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</si>
  <si>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</si>
  <si>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</si>
  <si>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</si>
  <si>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</si>
  <si>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</si>
  <si>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</si>
  <si>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</si>
  <si>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</si>
  <si>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</si>
  <si>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</si>
  <si>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</si>
  <si>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</si>
  <si>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</si>
  <si>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</si>
  <si>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</si>
  <si>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</si>
  <si>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</si>
  <si>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</si>
  <si>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</si>
  <si>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</si>
  <si>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</si>
  <si>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</si>
  <si>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</si>
  <si>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</si>
  <si>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</si>
  <si>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</si>
  <si>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</si>
  <si>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</si>
  <si>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</si>
  <si>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</si>
  <si>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</si>
  <si>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</si>
  <si>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</si>
  <si>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</si>
  <si>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</si>
  <si>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</si>
  <si>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</si>
  <si>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</si>
  <si>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</si>
  <si>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</si>
  <si>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</si>
  <si>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</si>
  <si>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</si>
  <si>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</si>
  <si>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</si>
  <si>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</si>
  <si>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</si>
  <si>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</si>
  <si>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</si>
  <si>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</si>
  <si>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</si>
  <si>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</si>
  <si>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</si>
  <si>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</si>
  <si>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</si>
  <si>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</si>
  <si>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</si>
  <si>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</si>
  <si>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</si>
  <si>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</si>
  <si>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</si>
  <si>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</si>
  <si>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</si>
  <si>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</si>
  <si>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</si>
  <si>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</si>
  <si>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</si>
  <si>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</si>
  <si>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</si>
  <si>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</si>
  <si>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</si>
  <si>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</si>
  <si>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</si>
  <si>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</si>
  <si>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</si>
  <si>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</si>
  <si>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</si>
  <si>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</si>
  <si>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</si>
  <si>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</si>
  <si>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</si>
  <si>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</si>
  <si>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</si>
  <si>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</si>
  <si>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</si>
  <si>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</si>
  <si>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</si>
  <si>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</si>
  <si>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</si>
  <si>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</si>
  <si>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</si>
  <si>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</si>
  <si>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</si>
  <si>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</si>
  <si>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</si>
  <si>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</si>
  <si>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</si>
  <si>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</si>
  <si>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</si>
  <si>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</si>
  <si>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</si>
  <si>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</si>
  <si>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</si>
  <si>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</si>
  <si>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</si>
  <si>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</si>
  <si>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</si>
  <si>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</si>
  <si>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</si>
  <si>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</si>
  <si>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</si>
  <si>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</si>
  <si>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</si>
  <si>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</si>
  <si>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</si>
  <si>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</si>
  <si>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</si>
  <si>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</si>
  <si>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</si>
  <si>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</si>
  <si>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</si>
  <si>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</si>
  <si>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</si>
  <si>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</si>
  <si>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</si>
  <si>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</si>
  <si>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</si>
  <si>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</si>
  <si>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</si>
  <si>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</si>
  <si>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</si>
  <si>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</si>
  <si>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</si>
  <si>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</si>
  <si>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</si>
  <si>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</si>
  <si>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</si>
  <si>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</si>
  <si>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</si>
  <si>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</si>
  <si>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</si>
  <si>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</si>
  <si>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</si>
  <si>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</si>
  <si>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</si>
  <si>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</si>
  <si>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</si>
  <si>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</si>
  <si>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</si>
  <si>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</si>
  <si>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</si>
  <si>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</si>
  <si>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</si>
  <si>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</si>
  <si>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</si>
  <si>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</si>
  <si>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</si>
  <si>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</si>
  <si>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</si>
  <si>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</si>
  <si>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</si>
  <si>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</si>
  <si>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</si>
  <si>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</si>
  <si>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</si>
  <si>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</si>
  <si>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</si>
  <si>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</si>
  <si>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</si>
  <si>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</si>
  <si>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</si>
  <si>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</si>
  <si>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</si>
  <si>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</si>
  <si>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</si>
  <si>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</si>
  <si>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</si>
  <si>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</si>
  <si>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</si>
  <si>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</si>
  <si>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</si>
  <si>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</si>
  <si>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</si>
  <si>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</si>
  <si>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</si>
  <si>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</si>
  <si>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</si>
  <si>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</si>
  <si>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</si>
  <si>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</si>
  <si>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</si>
  <si>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</si>
  <si>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</si>
  <si>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</si>
  <si>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</si>
  <si>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</si>
  <si>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</si>
  <si>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</si>
  <si>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</si>
  <si>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</si>
  <si>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</si>
  <si>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</si>
  <si>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</si>
  <si>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</si>
  <si>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</si>
  <si>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</si>
  <si>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</si>
  <si>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</si>
  <si>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</si>
  <si>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</si>
  <si>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</si>
  <si>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</si>
  <si>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</si>
  <si>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</si>
  <si>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</si>
  <si>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</si>
  <si>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</si>
  <si>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</si>
  <si>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</si>
  <si>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</si>
  <si>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</si>
  <si>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</si>
  <si>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</si>
  <si>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</si>
  <si>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</si>
  <si>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</si>
  <si>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</si>
  <si>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</si>
  <si>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</si>
  <si>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</si>
  <si>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</si>
  <si>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</si>
  <si>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</si>
  <si>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</si>
  <si>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</si>
  <si>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</si>
  <si>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</si>
  <si>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</si>
  <si>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</si>
  <si>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</si>
  <si>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</si>
  <si>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</si>
  <si>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</si>
  <si>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</si>
  <si>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</si>
  <si>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</si>
  <si>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</si>
  <si>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</si>
  <si>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</si>
  <si>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</si>
  <si>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</si>
  <si>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</si>
  <si>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</si>
  <si>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</si>
  <si>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</si>
  <si>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</si>
  <si>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</si>
  <si>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</si>
  <si>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</si>
  <si>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</si>
  <si>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</si>
  <si>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</si>
  <si>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</si>
  <si>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</si>
  <si>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</si>
  <si>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</si>
  <si>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</si>
  <si>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</si>
  <si>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</si>
  <si>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</si>
  <si>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</si>
  <si>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</si>
  <si>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</si>
  <si>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</si>
  <si>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</si>
  <si>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</si>
  <si>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</si>
  <si>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</si>
  <si>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</si>
  <si>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</si>
  <si>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</si>
  <si>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</si>
  <si>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</si>
  <si>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</si>
  <si>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</si>
  <si>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</si>
  <si>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</si>
  <si>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</si>
  <si>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</si>
  <si>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</si>
  <si>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</si>
  <si>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</si>
  <si>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</si>
  <si>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</si>
  <si>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</si>
  <si>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</si>
  <si>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</si>
  <si>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</si>
  <si>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</si>
  <si>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</si>
  <si>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</si>
  <si>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</si>
  <si>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</si>
  <si>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</si>
  <si>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</si>
  <si>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</si>
  <si>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</si>
  <si>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</si>
  <si>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</si>
  <si>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</si>
  <si>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</si>
  <si>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</si>
  <si>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</si>
  <si>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</si>
  <si>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</si>
  <si>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</si>
  <si>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</si>
  <si>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</si>
  <si>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</si>
  <si>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</si>
  <si>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</si>
  <si>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</si>
  <si>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</si>
  <si>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</si>
  <si>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</si>
  <si>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</si>
  <si>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</si>
  <si>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</si>
  <si>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</si>
  <si>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</si>
  <si>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</si>
  <si>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</si>
  <si>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</si>
  <si>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</si>
  <si>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</si>
  <si>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</si>
  <si>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</si>
  <si>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</si>
  <si>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</si>
  <si>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</si>
  <si>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</si>
  <si>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</si>
  <si>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</si>
  <si>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</si>
  <si>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</si>
  <si>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</si>
  <si>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</si>
  <si>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</si>
  <si>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</si>
  <si>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</si>
  <si>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</si>
  <si>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</si>
  <si>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</si>
  <si>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</si>
  <si>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</si>
  <si>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</si>
  <si>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</si>
  <si>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</si>
  <si>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</si>
  <si>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</si>
  <si>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</si>
  <si>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</si>
  <si>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</si>
  <si>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</si>
  <si>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</si>
  <si>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</si>
  <si>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</si>
  <si>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</si>
  <si>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</si>
  <si>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</si>
  <si>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</si>
  <si>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</si>
  <si>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</si>
  <si>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</si>
  <si>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</si>
  <si>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</si>
  <si>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</si>
  <si>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</si>
  <si>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</si>
  <si>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</si>
  <si>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</si>
  <si>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</si>
  <si>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</si>
  <si>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</si>
  <si>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</si>
  <si>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</si>
  <si>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</si>
  <si>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</si>
  <si>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</si>
  <si>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</si>
  <si>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</si>
  <si>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</si>
  <si>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</si>
  <si>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</si>
  <si>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</si>
  <si>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</si>
  <si>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</si>
  <si>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</si>
  <si>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</si>
  <si>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</si>
  <si>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</si>
  <si>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</si>
  <si>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</si>
  <si>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</si>
  <si>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</si>
  <si>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</si>
  <si>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</si>
  <si>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</si>
  <si>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</si>
  <si>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</si>
  <si>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</si>
  <si>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</si>
  <si>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</si>
  <si>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</si>
  <si>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</si>
  <si>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</si>
  <si>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</si>
  <si>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</si>
  <si>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</si>
  <si>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</si>
  <si>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</si>
  <si>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</si>
  <si>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</si>
  <si>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</si>
  <si>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</si>
  <si>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</si>
  <si>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</si>
  <si>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</si>
  <si>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</si>
  <si>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</si>
  <si>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</si>
  <si>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</si>
  <si>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</si>
  <si>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</si>
  <si>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</si>
  <si>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</si>
  <si>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</si>
  <si>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</si>
  <si>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</si>
  <si>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</si>
  <si>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</si>
  <si>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</si>
  <si>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</si>
  <si>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</si>
  <si>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</si>
  <si>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</si>
  <si>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</si>
  <si>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</si>
  <si>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</si>
  <si>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</si>
  <si>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</si>
  <si>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</si>
  <si>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</si>
  <si>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</si>
  <si>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</si>
  <si>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</si>
  <si>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</si>
  <si>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</si>
  <si>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</si>
  <si>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</si>
  <si>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</si>
  <si>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</si>
  <si>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</si>
  <si>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</si>
  <si>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</si>
  <si>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</si>
  <si>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</si>
  <si>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</si>
  <si>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</si>
  <si>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</si>
  <si>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</si>
  <si>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</si>
  <si>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</si>
  <si>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</si>
  <si>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</si>
  <si>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</si>
  <si>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</si>
  <si>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</si>
  <si>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</si>
  <si>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</si>
  <si>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</si>
  <si>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</si>
  <si>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</si>
  <si>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</si>
  <si>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</si>
  <si>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</si>
  <si>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</si>
  <si>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</si>
  <si>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</si>
  <si>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</si>
  <si>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</si>
  <si>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</si>
  <si>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</si>
  <si>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</si>
  <si>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</si>
  <si>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</si>
  <si>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</si>
  <si>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</si>
  <si>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</si>
  <si>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</si>
  <si>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</si>
  <si>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</si>
  <si>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</si>
  <si>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</si>
  <si>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</si>
  <si>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</si>
  <si>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</si>
  <si>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</si>
  <si>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</si>
  <si>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</si>
  <si>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</si>
  <si>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</si>
  <si>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</si>
  <si>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</si>
  <si>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</si>
  <si>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</si>
  <si>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</si>
  <si>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</si>
  <si>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</si>
  <si>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</si>
  <si>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</si>
  <si>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</si>
  <si>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</si>
  <si>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</si>
  <si>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</si>
  <si>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</si>
  <si>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</si>
  <si>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</si>
  <si>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</si>
  <si>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</si>
  <si>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</si>
  <si>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</si>
  <si>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</si>
  <si>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</si>
  <si>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</si>
  <si>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</si>
  <si>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</si>
  <si>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</si>
  <si>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</si>
  <si>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</si>
  <si>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</si>
  <si>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</si>
  <si>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</si>
  <si>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</si>
  <si>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</si>
  <si>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</si>
  <si>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</si>
  <si>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</si>
  <si>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</si>
  <si>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</si>
  <si>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</si>
  <si>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</si>
  <si>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</si>
  <si>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</si>
  <si>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</si>
  <si>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</si>
  <si>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</si>
  <si>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</si>
  <si>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</si>
  <si>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</si>
  <si>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</si>
  <si>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</si>
  <si>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</si>
  <si>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</si>
  <si>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</si>
  <si>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</si>
  <si>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</si>
  <si>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</si>
  <si>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</si>
  <si>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</si>
  <si>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</si>
  <si>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</si>
  <si>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</si>
  <si>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</si>
  <si>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</si>
  <si>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</si>
  <si>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</si>
  <si>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</si>
  <si>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</si>
  <si>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</si>
  <si>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</si>
  <si>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</si>
  <si>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</si>
  <si>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</si>
  <si>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</si>
  <si>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</si>
  <si>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</si>
  <si>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</si>
  <si>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</si>
  <si>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</si>
  <si>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</si>
  <si>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</si>
  <si>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</si>
  <si>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</si>
  <si>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</si>
  <si>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</si>
  <si>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</si>
  <si>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</si>
  <si>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</si>
  <si>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</si>
  <si>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</si>
  <si>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</si>
  <si>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</si>
  <si>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</si>
  <si>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</si>
  <si>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</si>
  <si>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</si>
  <si>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</si>
  <si>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</si>
  <si>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</si>
  <si>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</si>
  <si>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</si>
  <si>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</si>
  <si>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</si>
  <si>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</si>
  <si>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</si>
  <si>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</si>
  <si>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</si>
  <si>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</si>
  <si>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</si>
  <si>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</si>
  <si>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</si>
  <si>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</si>
  <si>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</si>
  <si>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</si>
  <si>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</si>
  <si>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</si>
  <si>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</si>
  <si>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</si>
  <si>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</si>
  <si>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</si>
  <si>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</si>
  <si>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</si>
  <si>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</si>
  <si>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</si>
  <si>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</si>
  <si>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</si>
  <si>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</si>
  <si>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</si>
  <si>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</si>
  <si>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</si>
  <si>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</si>
  <si>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</si>
  <si>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</si>
  <si>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</si>
  <si>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</si>
  <si>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</si>
  <si>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</si>
  <si>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</si>
  <si>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</si>
  <si>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</si>
  <si>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</si>
  <si>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</si>
  <si>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</si>
  <si>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</si>
  <si>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</si>
  <si>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</si>
  <si>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</si>
  <si>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</si>
  <si>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</si>
  <si>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</si>
  <si>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</si>
  <si>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</si>
  <si>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</si>
  <si>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</si>
  <si>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</si>
  <si>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</si>
  <si>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</si>
  <si>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</si>
  <si>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</si>
  <si>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</si>
  <si>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</si>
  <si>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</si>
  <si>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</si>
  <si>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</si>
  <si>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</si>
  <si>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</si>
  <si>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</si>
  <si>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</si>
  <si>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</si>
  <si>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</si>
  <si>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</si>
  <si>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</si>
  <si>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</si>
  <si>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</si>
  <si>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</si>
  <si>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</si>
  <si>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</si>
  <si>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</si>
  <si>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</si>
  <si>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</si>
  <si>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</si>
  <si>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</si>
  <si>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</si>
  <si>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</si>
  <si>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</si>
  <si>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</si>
  <si>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</si>
  <si>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</si>
  <si>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</si>
  <si>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</si>
  <si>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</si>
  <si>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</si>
  <si>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</si>
  <si>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</si>
  <si>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</si>
  <si>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</si>
  <si>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</si>
  <si>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</si>
  <si>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</si>
  <si>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</si>
  <si>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</si>
  <si>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</si>
  <si>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</si>
  <si>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</si>
  <si>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</si>
  <si>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</si>
  <si>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</si>
  <si>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</si>
  <si>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</si>
  <si>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</si>
  <si>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</si>
  <si>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</si>
  <si>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</si>
  <si>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</si>
  <si>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</si>
  <si>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</si>
  <si>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</si>
  <si>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</si>
  <si>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</si>
  <si>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</si>
  <si>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</si>
  <si>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</si>
  <si>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</si>
  <si>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</si>
  <si>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</si>
  <si>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</si>
  <si>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</si>
  <si>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</si>
  <si>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</si>
  <si>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</si>
  <si>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</si>
  <si>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</si>
  <si>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</si>
  <si>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</si>
  <si>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</si>
  <si>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</si>
  <si>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</si>
  <si>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</si>
  <si>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</si>
  <si>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</si>
  <si>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</si>
  <si>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</si>
  <si>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</si>
  <si>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</si>
  <si>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</si>
  <si>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</si>
  <si>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</si>
  <si>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</si>
  <si>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</si>
  <si>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</si>
  <si>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</si>
  <si>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</si>
  <si>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</si>
  <si>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</si>
  <si>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</si>
  <si>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</si>
  <si>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</si>
  <si>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</si>
  <si>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</si>
  <si>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</si>
  <si>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</si>
  <si>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</si>
  <si>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</si>
  <si>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</si>
  <si>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</si>
  <si>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</si>
  <si>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</si>
  <si>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</si>
  <si>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</si>
  <si>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</si>
  <si>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</si>
  <si>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</si>
  <si>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</si>
  <si>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</si>
  <si>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</si>
  <si>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</si>
  <si>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</si>
  <si>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</si>
  <si>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</si>
  <si>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</si>
  <si>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</si>
  <si>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</si>
  <si>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</si>
  <si>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</si>
  <si>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</si>
  <si>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</si>
  <si>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</si>
  <si>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</si>
  <si>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</si>
  <si>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</si>
  <si>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</si>
  <si>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</si>
  <si>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</si>
  <si>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</si>
  <si>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</si>
  <si>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</si>
  <si>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</si>
  <si>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</si>
  <si>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</si>
  <si>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</si>
  <si>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</si>
  <si>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</si>
  <si>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</si>
  <si>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</si>
  <si>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</si>
  <si>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</si>
  <si>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</si>
  <si>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</si>
  <si>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</si>
  <si>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</si>
  <si>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</si>
  <si>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</si>
  <si>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</si>
  <si>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</si>
  <si>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</si>
  <si>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</si>
  <si>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</si>
  <si>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</si>
  <si>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</si>
  <si>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</si>
  <si>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</si>
  <si>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</si>
  <si>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</si>
  <si>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</si>
  <si>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</si>
  <si>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</si>
  <si>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</si>
  <si>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</si>
  <si>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</si>
  <si>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</si>
  <si>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</si>
  <si>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</si>
  <si>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</si>
  <si>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</si>
  <si>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</si>
  <si>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</si>
  <si>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</si>
  <si>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</si>
  <si>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</si>
  <si>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</si>
  <si>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</si>
  <si>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</si>
  <si>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</si>
  <si>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</si>
  <si>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</si>
  <si>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</si>
  <si>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</si>
  <si>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</si>
  <si>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</si>
  <si>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</si>
  <si>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</si>
  <si>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</si>
  <si>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</si>
  <si>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</si>
  <si>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</si>
  <si>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</si>
  <si>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</si>
  <si>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</si>
  <si>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</si>
  <si>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</si>
  <si>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</si>
  <si>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</si>
  <si>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</si>
  <si>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</si>
  <si>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</si>
  <si>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</si>
  <si>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</si>
  <si>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</si>
  <si>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</si>
  <si>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</si>
  <si>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</si>
  <si>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</si>
  <si>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</si>
  <si>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</si>
  <si>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</si>
  <si>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</si>
  <si>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</si>
  <si>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</si>
  <si>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</si>
  <si>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</si>
  <si>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</si>
  <si>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</si>
  <si>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</si>
  <si>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</si>
  <si>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</si>
  <si>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</si>
  <si>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</si>
  <si>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</si>
  <si>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</si>
  <si>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</si>
  <si>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</si>
  <si>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</si>
  <si>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</si>
  <si>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</si>
  <si>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</si>
  <si>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</si>
  <si>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</si>
  <si>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</si>
  <si>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</si>
  <si>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</si>
  <si>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</si>
  <si>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</si>
  <si>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</si>
  <si>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</si>
  <si>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</si>
  <si>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</si>
  <si>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</si>
  <si>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</si>
  <si>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</si>
  <si>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</si>
  <si>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</si>
  <si>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</si>
  <si>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</si>
  <si>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</si>
  <si>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</si>
  <si>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</si>
  <si>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</si>
  <si>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</si>
  <si>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</si>
  <si>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</si>
  <si>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</si>
  <si>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</si>
  <si>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</si>
  <si>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</si>
  <si>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</si>
  <si>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</si>
  <si>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</si>
  <si>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</si>
  <si>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</si>
  <si>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</si>
  <si>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</si>
  <si>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</si>
  <si>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</si>
  <si>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</si>
  <si>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</si>
  <si>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</si>
  <si>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</si>
  <si>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</si>
  <si>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</si>
  <si>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</si>
  <si>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</si>
  <si>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</si>
  <si>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</si>
  <si>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</si>
  <si>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</si>
  <si>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</si>
  <si>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</si>
  <si>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</si>
  <si>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</si>
  <si>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</si>
  <si>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</si>
  <si>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</si>
  <si>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</si>
  <si>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</si>
  <si>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</si>
  <si>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</si>
  <si>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</si>
  <si>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</si>
  <si>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</si>
  <si>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</si>
  <si>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</si>
  <si>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</si>
  <si>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</si>
  <si>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</si>
  <si>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</si>
  <si>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</si>
  <si>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</si>
  <si>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</si>
  <si>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</si>
  <si>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</si>
  <si>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</si>
  <si>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</si>
  <si>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</si>
  <si>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</si>
  <si>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</si>
  <si>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</si>
  <si>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</si>
  <si>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</si>
  <si>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</si>
  <si>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</si>
  <si>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</si>
  <si>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</si>
  <si>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</si>
  <si>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</si>
  <si>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</si>
  <si>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</si>
  <si>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</si>
  <si>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</si>
  <si>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</si>
  <si>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</si>
  <si>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</si>
  <si>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</si>
  <si>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</si>
  <si>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</si>
  <si>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</si>
  <si>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</si>
  <si>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</si>
  <si>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</si>
  <si>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</si>
  <si>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</si>
  <si>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</si>
  <si>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</si>
  <si>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</si>
  <si>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</si>
  <si>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</si>
  <si>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</si>
  <si>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</si>
  <si>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</si>
  <si>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</si>
  <si>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</si>
  <si>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</si>
  <si>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</si>
  <si>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</si>
  <si>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</si>
  <si>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</si>
  <si>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</si>
  <si>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</si>
  <si>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</si>
  <si>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</si>
  <si>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</si>
  <si>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</si>
  <si>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</si>
  <si>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</si>
  <si>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</si>
  <si>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</si>
  <si>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</si>
  <si>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</si>
  <si>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</si>
  <si>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</si>
  <si>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</si>
  <si>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</si>
  <si>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</si>
  <si>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</si>
  <si>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</si>
  <si>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</si>
  <si>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</si>
  <si>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</si>
  <si>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</si>
  <si>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</si>
  <si>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</si>
  <si>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</si>
  <si>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</si>
  <si>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</si>
  <si>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</si>
  <si>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</si>
  <si>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</si>
  <si>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</si>
  <si>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</si>
  <si>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</si>
  <si>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</si>
  <si>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</si>
  <si>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</si>
  <si>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</si>
  <si>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</si>
  <si>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</si>
  <si>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</si>
  <si>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</si>
  <si>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</si>
  <si>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</si>
  <si>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</si>
  <si>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</si>
  <si>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</si>
  <si>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</si>
  <si>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</si>
  <si>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</si>
  <si>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</si>
  <si>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</si>
  <si>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</si>
  <si>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</si>
  <si>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</si>
  <si>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</si>
  <si>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</si>
  <si>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</si>
  <si>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</si>
  <si>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</si>
  <si>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</si>
  <si>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</si>
  <si>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</si>
  <si>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</si>
  <si>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</si>
  <si>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</si>
  <si>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</si>
  <si>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</si>
  <si>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</si>
  <si>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</si>
  <si>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</si>
  <si>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</si>
  <si>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</si>
  <si>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</si>
  <si>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</si>
  <si>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</si>
  <si>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</si>
  <si>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</si>
  <si>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</si>
  <si>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</si>
  <si>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</si>
  <si>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</si>
  <si>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</si>
  <si>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</si>
  <si>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</si>
  <si>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</si>
  <si>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</si>
  <si>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</si>
  <si>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</si>
  <si>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</si>
  <si>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</si>
  <si>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</si>
  <si>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</si>
  <si>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</si>
  <si>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</si>
  <si>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</si>
  <si>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</si>
  <si>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</si>
  <si>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</si>
  <si>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</si>
  <si>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</si>
  <si>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</si>
  <si>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</si>
  <si>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</si>
  <si>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</si>
  <si>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</si>
  <si>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</si>
  <si>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</si>
  <si>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</si>
  <si>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</si>
  <si>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</si>
  <si>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</si>
  <si>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</si>
  <si>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</si>
  <si>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</si>
  <si>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</si>
  <si>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</si>
  <si>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</si>
  <si>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</si>
  <si>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</si>
  <si>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</si>
  <si>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</si>
  <si>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</si>
  <si>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</si>
  <si>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</si>
  <si>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</si>
  <si>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</si>
  <si>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</si>
  <si>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</si>
  <si>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</si>
  <si>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</si>
  <si>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</si>
  <si>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</si>
  <si>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</si>
  <si>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</si>
  <si>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</si>
  <si>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</si>
  <si>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</si>
  <si>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</si>
  <si>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</si>
  <si>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</si>
  <si>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</si>
  <si>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</si>
  <si>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</si>
  <si>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</si>
  <si>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</si>
  <si>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</si>
  <si>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</si>
  <si>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</si>
  <si>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</si>
  <si>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</si>
  <si>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</si>
  <si>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</si>
  <si>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</si>
  <si>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</si>
  <si>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</si>
  <si>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</si>
  <si>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</si>
  <si>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</si>
  <si>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</si>
  <si>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</si>
  <si>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</si>
  <si>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</si>
  <si>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</si>
  <si>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</si>
  <si>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</si>
  <si>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</si>
  <si>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</si>
  <si>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</si>
  <si>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</si>
  <si>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</si>
  <si>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</si>
  <si>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</si>
  <si>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</si>
  <si>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</si>
  <si>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</si>
  <si>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</si>
  <si>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</si>
  <si>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</si>
  <si>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</si>
  <si>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</si>
  <si>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</si>
  <si>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</si>
  <si>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</si>
  <si>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</si>
  <si>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</si>
  <si>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</si>
  <si>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</si>
  <si>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</si>
  <si>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</si>
  <si>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</si>
  <si>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</si>
  <si>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</si>
  <si>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</si>
  <si>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</si>
  <si>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</si>
  <si>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</si>
  <si>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</si>
  <si>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</si>
  <si>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</si>
  <si>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</si>
  <si>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</si>
  <si>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</si>
  <si>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</si>
  <si>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</si>
  <si>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</si>
  <si>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</si>
  <si>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</si>
  <si>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</si>
  <si>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</si>
  <si>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</si>
  <si>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</si>
  <si>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</si>
  <si>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</si>
  <si>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</si>
  <si>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</si>
  <si>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</si>
  <si>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</si>
  <si>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</si>
  <si>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</si>
  <si>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</si>
  <si>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</si>
  <si>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</si>
  <si>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</si>
  <si>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</si>
  <si>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</si>
  <si>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</si>
  <si>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</si>
  <si>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</si>
  <si>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</si>
  <si>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</si>
  <si>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</si>
  <si>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</si>
  <si>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</si>
  <si>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</si>
  <si>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</si>
  <si>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</si>
  <si>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</si>
  <si>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</si>
  <si>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</si>
  <si>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</si>
  <si>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</si>
  <si>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</si>
  <si>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</si>
  <si>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</si>
  <si>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</si>
  <si>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</si>
  <si>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</si>
  <si>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</si>
  <si>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</si>
  <si>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</si>
  <si>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</si>
  <si>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</si>
  <si>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</si>
  <si>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</si>
  <si>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</si>
  <si>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</si>
  <si>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</si>
  <si>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</si>
  <si>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</si>
  <si>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</si>
  <si>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</si>
  <si>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</si>
  <si>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</si>
  <si>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</si>
  <si>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</si>
  <si>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</si>
  <si>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</si>
  <si>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</si>
  <si>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</si>
  <si>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</si>
  <si>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</si>
  <si>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</si>
  <si>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</si>
  <si>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</si>
  <si>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</si>
  <si>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</si>
  <si>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</si>
  <si>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</si>
  <si>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</si>
  <si>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</si>
  <si>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</si>
  <si>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</si>
  <si>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</si>
  <si>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</si>
  <si>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</si>
  <si>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</si>
  <si>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</si>
  <si>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</si>
  <si>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</si>
  <si>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</si>
  <si>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</si>
  <si>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</si>
  <si>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</si>
  <si>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</si>
  <si>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</si>
  <si>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</si>
  <si>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</si>
  <si>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</si>
  <si>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</si>
  <si>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</si>
  <si>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</si>
  <si>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</si>
  <si>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</si>
  <si>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</si>
  <si>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</si>
  <si>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</si>
  <si>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</si>
  <si>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</si>
  <si>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</si>
  <si>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</si>
  <si>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</si>
  <si>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</si>
  <si>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</si>
  <si>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</si>
  <si>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</si>
  <si>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</si>
  <si>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</si>
  <si>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</si>
  <si>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</si>
  <si>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</si>
  <si>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</si>
  <si>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</si>
  <si>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</si>
  <si>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</si>
  <si>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</si>
  <si>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</si>
  <si>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</si>
  <si>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</si>
  <si>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</si>
  <si>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</si>
  <si>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</si>
  <si>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</si>
  <si>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</si>
  <si>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</si>
  <si>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</si>
  <si>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</si>
  <si>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</si>
  <si>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</si>
  <si>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</si>
  <si>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</si>
  <si>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</si>
  <si>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</si>
  <si>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</si>
  <si>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</si>
  <si>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</si>
  <si>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</si>
  <si>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</si>
  <si>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</si>
  <si>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</si>
  <si>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</si>
  <si>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</si>
  <si>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</si>
  <si>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</si>
  <si>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</si>
  <si>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</si>
  <si>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</si>
  <si>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</si>
  <si>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</si>
  <si>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</si>
  <si>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</si>
  <si>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</si>
  <si>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</si>
  <si>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</si>
  <si>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</si>
  <si>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</si>
  <si>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</si>
  <si>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</si>
  <si>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</si>
  <si>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</si>
  <si>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</si>
  <si>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</si>
  <si>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</si>
  <si>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</si>
  <si>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</si>
  <si>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</si>
  <si>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</si>
  <si>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</si>
  <si>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</si>
  <si>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</si>
  <si>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</si>
  <si>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</si>
  <si>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</si>
  <si>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</si>
  <si>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</si>
  <si>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</si>
  <si>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</si>
  <si>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</si>
  <si>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</si>
  <si>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</si>
  <si>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</si>
  <si>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</si>
  <si>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</si>
  <si>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</si>
  <si>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</si>
  <si>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</si>
  <si>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</si>
  <si>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</si>
  <si>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</si>
  <si>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</si>
  <si>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</si>
  <si>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</si>
  <si>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</si>
  <si>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</si>
  <si>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</si>
  <si>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</si>
  <si>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</si>
  <si>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</si>
  <si>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</si>
  <si>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</si>
  <si>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</si>
  <si>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</si>
  <si>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</si>
  <si>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</si>
  <si>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</si>
  <si>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</si>
  <si>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</si>
  <si>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</si>
  <si>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</si>
  <si>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</si>
  <si>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</si>
  <si>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</si>
  <si>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</si>
  <si>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</si>
  <si>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</si>
  <si>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</si>
  <si>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</si>
  <si>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</si>
  <si>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</si>
  <si>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</si>
  <si>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</si>
  <si>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</si>
  <si>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</si>
  <si>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</si>
  <si>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</si>
  <si>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</si>
  <si>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</si>
  <si>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</si>
  <si>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</si>
  <si>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</si>
  <si>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</si>
  <si>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</si>
  <si>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</si>
  <si>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</si>
  <si>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</si>
  <si>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</si>
  <si>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</si>
  <si>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</si>
  <si>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</si>
  <si>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</si>
  <si>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</si>
  <si>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</si>
  <si>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</si>
  <si>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</si>
  <si>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</si>
  <si>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</si>
  <si>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</si>
  <si>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</si>
  <si>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</si>
  <si>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</si>
  <si>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</si>
  <si>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</si>
  <si>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</si>
  <si>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</si>
  <si>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</si>
  <si>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</si>
  <si>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</si>
  <si>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</si>
  <si>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</si>
  <si>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</si>
  <si>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</si>
  <si>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</si>
  <si>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</si>
  <si>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</si>
  <si>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</si>
  <si>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</si>
  <si>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</si>
  <si>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</si>
  <si>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</si>
  <si>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</si>
  <si>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</si>
  <si>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</si>
  <si>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</si>
  <si>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</si>
  <si>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</si>
  <si>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</si>
  <si>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</si>
  <si>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</si>
  <si>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</si>
  <si>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</si>
  <si>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</si>
  <si>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</si>
  <si>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</si>
  <si>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</si>
  <si>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</si>
  <si>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</si>
  <si>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</si>
  <si>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</si>
  <si>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</si>
  <si>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</si>
  <si>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</si>
  <si>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</si>
  <si>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</si>
  <si>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</si>
  <si>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</si>
  <si>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</si>
  <si>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</si>
  <si>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</si>
  <si>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</si>
  <si>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</si>
  <si>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</si>
  <si>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</si>
  <si>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</si>
  <si>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</si>
  <si>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</si>
  <si>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</si>
  <si>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</si>
  <si>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</si>
  <si>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</si>
  <si>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</si>
  <si>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</si>
  <si>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</si>
  <si>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</si>
  <si>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</si>
  <si>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</si>
  <si>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</si>
  <si>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</si>
  <si>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</si>
  <si>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</si>
  <si>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</si>
  <si>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</si>
  <si>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</si>
  <si>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</si>
  <si>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</si>
  <si>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</si>
  <si>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</si>
  <si>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</si>
  <si>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</si>
  <si>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</si>
  <si>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</si>
  <si>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</si>
  <si>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</si>
  <si>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</si>
  <si>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</si>
  <si>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</si>
  <si>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</si>
  <si>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</si>
  <si>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</si>
  <si>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</si>
  <si>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</si>
  <si>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</si>
  <si>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</si>
  <si>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</si>
  <si>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</si>
  <si>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</si>
  <si>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</si>
  <si>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</si>
  <si>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</si>
  <si>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</si>
  <si>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</si>
  <si>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</si>
  <si>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</si>
  <si>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</si>
  <si>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</si>
  <si>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</si>
  <si>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</si>
  <si>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</si>
  <si>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</si>
  <si>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</si>
  <si>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</si>
  <si>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</si>
  <si>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</si>
  <si>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</si>
  <si>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</si>
  <si>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</si>
  <si>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</si>
  <si>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</si>
  <si>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</si>
  <si>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</si>
  <si>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</si>
  <si>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</si>
  <si>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</si>
  <si>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</si>
  <si>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</si>
  <si>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</si>
  <si>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</si>
  <si>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</si>
  <si>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</si>
  <si>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</si>
  <si>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</si>
  <si>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</si>
  <si>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</si>
  <si>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</si>
  <si>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</si>
  <si>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</si>
  <si>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</si>
  <si>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</si>
  <si>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</si>
  <si>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</si>
  <si>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</si>
  <si>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</si>
  <si>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</si>
  <si>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</si>
  <si>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</si>
  <si>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</si>
  <si>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</si>
  <si>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</si>
  <si>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</si>
  <si>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</si>
  <si>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</si>
  <si>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</si>
  <si>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</si>
  <si>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</si>
  <si>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</si>
  <si>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</si>
  <si>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</si>
  <si>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</si>
  <si>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</si>
  <si>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</si>
  <si>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</si>
  <si>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</si>
  <si>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</si>
  <si>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</si>
  <si>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</si>
  <si>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</si>
  <si>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</si>
  <si>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</si>
  <si>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</si>
  <si>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</si>
  <si>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</si>
  <si>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</si>
  <si>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</si>
  <si>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</si>
  <si>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</si>
  <si>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</si>
  <si>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</si>
  <si>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</si>
  <si>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</si>
  <si>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</si>
  <si>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</si>
  <si>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</si>
  <si>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</si>
  <si>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</si>
  <si>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</si>
  <si>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</si>
  <si>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</si>
  <si>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</si>
  <si>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</si>
  <si>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</si>
  <si>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</si>
  <si>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</si>
  <si>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</si>
  <si>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</si>
  <si>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</si>
  <si>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</si>
  <si>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</si>
  <si>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</si>
  <si>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</si>
  <si>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</si>
  <si>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</si>
  <si>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</si>
  <si>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</si>
  <si>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</si>
  <si>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</si>
  <si>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</si>
  <si>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</si>
  <si>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</si>
  <si>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</si>
  <si>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</si>
  <si>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</si>
  <si>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</si>
  <si>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</si>
  <si>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</si>
  <si>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</si>
  <si>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</si>
  <si>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</si>
  <si>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</si>
  <si>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</si>
  <si>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</si>
  <si>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</si>
  <si>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</si>
  <si>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</si>
  <si>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</si>
  <si>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</si>
  <si>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</si>
  <si>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</si>
  <si>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</si>
  <si>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</si>
  <si>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</si>
  <si>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</si>
  <si>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</si>
  <si>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</si>
  <si>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</si>
  <si>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</si>
  <si>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</si>
  <si>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</si>
  <si>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</si>
  <si>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</si>
  <si>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</si>
  <si>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</si>
  <si>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</si>
  <si>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</si>
  <si>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</si>
  <si>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</si>
  <si>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</si>
  <si>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</si>
  <si>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</si>
  <si>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</si>
  <si>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</si>
  <si>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</si>
  <si>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</si>
  <si>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</si>
  <si>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</si>
  <si>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</si>
  <si>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</si>
  <si>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</si>
  <si>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</si>
  <si>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</si>
  <si>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</si>
  <si>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</si>
  <si>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</si>
  <si>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</si>
  <si>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</si>
  <si>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</si>
  <si>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</si>
  <si>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</si>
  <si>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</si>
  <si>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</si>
  <si>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</si>
  <si>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</si>
  <si>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</si>
  <si>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</si>
  <si>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</si>
  <si>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</si>
  <si>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</si>
  <si>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</si>
  <si>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</si>
  <si>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</si>
  <si>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</si>
  <si>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</si>
  <si>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</si>
  <si>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</si>
  <si>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</si>
  <si>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</si>
  <si>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</si>
  <si>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</si>
  <si>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</si>
  <si>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</si>
  <si>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</si>
  <si>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</si>
  <si>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</si>
  <si>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</si>
  <si>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</si>
  <si>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</si>
  <si>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</si>
  <si>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</si>
  <si>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</si>
  <si>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</si>
  <si>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</si>
  <si>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</si>
  <si>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</si>
  <si>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</si>
  <si>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</si>
  <si>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</si>
  <si>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</si>
  <si>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</si>
  <si>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</si>
  <si>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</si>
  <si>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</si>
  <si>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</si>
  <si>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</si>
  <si>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</si>
  <si>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</si>
  <si>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</si>
  <si>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</si>
  <si>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</si>
  <si>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</si>
  <si>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</si>
  <si>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</si>
  <si>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</si>
  <si>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</si>
  <si>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</si>
  <si>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</si>
  <si>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</si>
  <si>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</si>
  <si>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</si>
  <si>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</si>
  <si>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</si>
  <si>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</si>
  <si>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</si>
  <si>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</si>
  <si>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</si>
  <si>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</si>
  <si>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</si>
  <si>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</si>
  <si>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</si>
  <si>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</si>
  <si>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</si>
  <si>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</si>
  <si>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</si>
  <si>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</si>
  <si>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</si>
  <si>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</si>
  <si>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</si>
  <si>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</si>
  <si>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</si>
  <si>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</si>
  <si>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</si>
  <si>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</si>
  <si>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</si>
  <si>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</si>
  <si>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</si>
  <si>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</si>
  <si>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</si>
  <si>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</si>
  <si>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</si>
  <si>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</si>
  <si>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</si>
  <si>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</si>
  <si>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</si>
  <si>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</si>
  <si>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</si>
  <si>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</si>
  <si>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</si>
  <si>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</si>
  <si>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</si>
  <si>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</si>
  <si>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</si>
  <si>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</si>
  <si>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</si>
  <si>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</si>
  <si>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</si>
  <si>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</si>
  <si>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</si>
  <si>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</si>
  <si>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</si>
  <si>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</si>
  <si>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</si>
  <si>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</si>
  <si>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</si>
  <si>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</si>
  <si>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</si>
  <si>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</si>
  <si>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</si>
  <si>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</si>
  <si>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</si>
  <si>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</si>
  <si>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</si>
  <si>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</si>
  <si>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</si>
  <si>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</si>
  <si>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</si>
  <si>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</si>
  <si>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</si>
  <si>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</si>
  <si>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</si>
  <si>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</si>
  <si>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</si>
  <si>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</si>
  <si>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</si>
  <si>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</si>
  <si>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</si>
  <si>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</si>
  <si>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</si>
  <si>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</si>
  <si>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</si>
  <si>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</si>
  <si>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</si>
  <si>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</si>
  <si>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</si>
  <si>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</si>
  <si>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</si>
  <si>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</si>
  <si>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</si>
  <si>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</si>
  <si>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</si>
  <si>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</si>
  <si>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</si>
  <si>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</si>
  <si>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</si>
  <si>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</si>
  <si>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</si>
  <si>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</si>
  <si>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</si>
  <si>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</si>
  <si>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</si>
  <si>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</si>
  <si>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</si>
  <si>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</si>
  <si>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</si>
  <si>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</si>
  <si>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</si>
  <si>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</si>
  <si>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</si>
  <si>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</si>
  <si>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</si>
  <si>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</si>
  <si>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</si>
  <si>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</si>
  <si>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</si>
  <si>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</si>
  <si>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</si>
  <si>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</si>
  <si>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</si>
  <si>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</si>
  <si>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</si>
  <si>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</si>
  <si>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</si>
  <si>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</si>
  <si>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</si>
  <si>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</si>
  <si>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</si>
  <si>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</si>
  <si>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</si>
  <si>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</si>
  <si>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</si>
  <si>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</si>
  <si>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</si>
  <si>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</si>
  <si>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</si>
  <si>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</si>
  <si>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</si>
  <si>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</si>
  <si>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</si>
  <si>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</si>
  <si>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</si>
  <si>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</si>
  <si>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</si>
  <si>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</si>
  <si>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</si>
  <si>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</si>
  <si>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</si>
  <si>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</si>
  <si>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</si>
  <si>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</si>
  <si>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</si>
  <si>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</si>
  <si>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</si>
  <si>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</si>
  <si>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</si>
  <si>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</si>
  <si>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</si>
  <si>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</si>
  <si>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</si>
  <si>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</si>
  <si>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</si>
  <si>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</si>
  <si>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</si>
  <si>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</si>
  <si>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</si>
  <si>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</si>
  <si>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</si>
  <si>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</si>
  <si>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</si>
  <si>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</si>
  <si>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</si>
  <si>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</si>
  <si>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</si>
  <si>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</si>
  <si>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</si>
  <si>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</si>
  <si>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</si>
  <si>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</si>
  <si>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</si>
  <si>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</si>
  <si>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</si>
  <si>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</si>
  <si>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</si>
  <si>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</si>
  <si>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</si>
  <si>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</si>
  <si>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</si>
  <si>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</si>
  <si>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</si>
  <si>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</si>
  <si>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</si>
  <si>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</si>
  <si>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</si>
  <si>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</si>
  <si>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</si>
  <si>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</si>
  <si>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</si>
  <si>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</si>
  <si>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</si>
  <si>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</si>
  <si>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</si>
  <si>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</si>
  <si>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</si>
  <si>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</si>
  <si>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</si>
  <si>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</si>
  <si>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</si>
  <si>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</si>
  <si>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</si>
  <si>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</si>
  <si>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</si>
  <si>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</si>
  <si>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</si>
  <si>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</si>
  <si>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</si>
  <si>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</si>
  <si>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</si>
  <si>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</si>
  <si>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</si>
  <si>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</si>
  <si>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</si>
  <si>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</si>
  <si>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</si>
  <si>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</si>
  <si>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</si>
  <si>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</si>
  <si>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</si>
  <si>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</si>
  <si>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</si>
  <si>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</si>
  <si>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</si>
  <si>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</si>
  <si>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</si>
  <si>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</si>
  <si>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</si>
  <si>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</si>
  <si>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</si>
  <si>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</si>
  <si>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</si>
  <si>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</si>
  <si>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</si>
  <si>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</si>
  <si>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</si>
  <si>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</si>
  <si>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</si>
  <si>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</si>
  <si>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</si>
  <si>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</si>
  <si>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</si>
  <si>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</si>
  <si>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</si>
  <si>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</si>
  <si>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</si>
  <si>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</si>
  <si>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</si>
  <si>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</si>
  <si>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</si>
  <si>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</si>
  <si>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</si>
  <si>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</si>
  <si>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</si>
  <si>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</si>
  <si>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</si>
  <si>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</si>
  <si>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</si>
  <si>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</si>
  <si>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</si>
  <si>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</si>
  <si>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</si>
  <si>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</si>
  <si>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</si>
  <si>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</si>
  <si>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</si>
  <si>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</si>
  <si>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</si>
  <si>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</si>
  <si>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</si>
  <si>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</si>
  <si>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</si>
  <si>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</si>
  <si>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</si>
  <si>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</si>
  <si>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</si>
  <si>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</si>
  <si>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</si>
  <si>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</si>
  <si>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</si>
  <si>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</si>
  <si>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</si>
  <si>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</si>
  <si>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</si>
  <si>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</si>
  <si>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</si>
  <si>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</si>
  <si>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</si>
  <si>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</si>
  <si>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</si>
  <si>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</si>
  <si>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</si>
  <si>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</si>
  <si>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</si>
  <si>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</si>
  <si>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</si>
  <si>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</si>
  <si>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</si>
  <si>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</si>
  <si>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</si>
  <si>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</si>
  <si>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</si>
  <si>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</si>
  <si>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</si>
  <si>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</si>
  <si>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</si>
  <si>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</si>
  <si>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</si>
  <si>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</si>
  <si>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</si>
  <si>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</si>
  <si>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</si>
  <si>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</si>
  <si>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</si>
  <si>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</si>
  <si>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</si>
  <si>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</si>
  <si>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</si>
  <si>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</si>
  <si>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</si>
  <si>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</si>
  <si>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</si>
  <si>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</si>
  <si>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</si>
  <si>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</si>
  <si>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</si>
  <si>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</si>
  <si>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</si>
  <si>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</si>
  <si>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</si>
  <si>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</si>
  <si>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</si>
  <si>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</si>
  <si>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</si>
  <si>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</si>
  <si>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</si>
  <si>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</si>
  <si>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</si>
  <si>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</si>
  <si>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</si>
  <si>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</si>
  <si>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</si>
  <si>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</si>
  <si>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</si>
  <si>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</si>
  <si>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</si>
  <si>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</si>
  <si>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</si>
  <si>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</si>
  <si>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</si>
  <si>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</si>
  <si>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</si>
  <si>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</si>
  <si>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</si>
  <si>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</si>
  <si>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</si>
  <si>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</si>
  <si>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</si>
  <si>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</si>
  <si>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</si>
  <si>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</si>
  <si>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</si>
  <si>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</si>
  <si>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</si>
  <si>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</si>
  <si>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</si>
  <si>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</si>
  <si>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</si>
  <si>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</si>
  <si>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</si>
  <si>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</si>
  <si>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</si>
  <si>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</si>
  <si>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</si>
  <si>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</si>
  <si>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</si>
  <si>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</si>
  <si>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</si>
  <si>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</si>
  <si>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</si>
  <si>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</si>
  <si>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</si>
  <si>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</si>
  <si>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</si>
  <si>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</si>
  <si>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</si>
  <si>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</si>
  <si>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</si>
  <si>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</si>
  <si>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</si>
  <si>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</si>
  <si>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</si>
  <si>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</si>
  <si>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</si>
  <si>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</si>
  <si>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</si>
  <si>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</si>
  <si>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</si>
  <si>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</si>
  <si>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</si>
  <si>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</si>
  <si>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</si>
  <si>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</si>
  <si>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</si>
  <si>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</si>
  <si>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</si>
  <si>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</si>
  <si>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</si>
  <si>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</si>
  <si>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</si>
  <si>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</si>
  <si>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</si>
  <si>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</si>
  <si>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</si>
  <si>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</si>
  <si>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</si>
  <si>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</si>
  <si>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</si>
  <si>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</si>
  <si>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</si>
  <si>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</si>
  <si>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</si>
  <si>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</si>
  <si>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</si>
  <si>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</si>
  <si>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</si>
  <si>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</si>
  <si>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</si>
  <si>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</si>
  <si>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</si>
  <si>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</si>
  <si>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</si>
  <si>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</si>
  <si>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</si>
  <si>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</si>
  <si>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</si>
  <si>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</si>
  <si>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</si>
  <si>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</si>
  <si>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</si>
  <si>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</si>
  <si>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</si>
  <si>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</si>
  <si>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</si>
  <si>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</si>
  <si>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</si>
  <si>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</si>
  <si>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</si>
  <si>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</si>
  <si>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</si>
  <si>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</si>
  <si>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</si>
  <si>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</si>
  <si>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</si>
  <si>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</si>
  <si>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</si>
  <si>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</si>
  <si>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</si>
  <si>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</si>
  <si>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</si>
  <si>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</si>
  <si>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</si>
  <si>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</si>
  <si>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</si>
  <si>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</si>
  <si>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</si>
  <si>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</si>
  <si>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</si>
  <si>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</si>
  <si>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</si>
  <si>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</si>
  <si>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</si>
  <si>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</si>
  <si>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</si>
  <si>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</si>
  <si>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</si>
  <si>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</si>
  <si>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</si>
  <si>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</si>
  <si>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</si>
  <si>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</si>
  <si>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</si>
  <si>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</si>
  <si>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</si>
  <si>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</si>
  <si>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</si>
  <si>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</si>
  <si>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</si>
  <si>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</si>
  <si>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</si>
  <si>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</si>
  <si>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</si>
  <si>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</si>
  <si>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</si>
  <si>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</si>
  <si>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</si>
  <si>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</si>
  <si>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</si>
  <si>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</si>
  <si>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</si>
  <si>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</si>
  <si>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</si>
  <si>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</si>
  <si>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</si>
  <si>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</si>
  <si>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</si>
  <si>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</si>
  <si>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</si>
  <si>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</si>
  <si>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</si>
  <si>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</si>
  <si>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</si>
  <si>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</si>
  <si>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</si>
  <si>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</si>
  <si>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</si>
  <si>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</si>
  <si>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</si>
  <si>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</si>
  <si>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</si>
  <si>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</si>
  <si>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</si>
  <si>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</si>
  <si>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</si>
  <si>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</si>
  <si>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</si>
  <si>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</si>
  <si>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</si>
  <si>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</si>
  <si>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</si>
  <si>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</si>
  <si>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</si>
  <si>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</si>
  <si>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</si>
  <si>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</si>
  <si>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</si>
  <si>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</si>
  <si>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</si>
  <si>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</si>
  <si>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</si>
  <si>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</si>
  <si>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</si>
  <si>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</si>
  <si>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</si>
  <si>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</si>
  <si>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</si>
  <si>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</si>
  <si>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</si>
  <si>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</si>
  <si>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</si>
  <si>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</si>
  <si>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</si>
  <si>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</si>
  <si>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</si>
  <si>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</si>
  <si>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</si>
  <si>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</si>
  <si>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</si>
  <si>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</si>
  <si>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</si>
  <si>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</si>
  <si>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</si>
  <si>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</si>
  <si>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</si>
  <si>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</si>
  <si>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</si>
  <si>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</si>
  <si>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</si>
  <si>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</si>
  <si>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</si>
  <si>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</si>
  <si>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</si>
  <si>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</si>
  <si>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</si>
  <si>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</si>
  <si>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</si>
  <si>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</si>
  <si>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</si>
  <si>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</si>
  <si>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</si>
  <si>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</si>
  <si>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</si>
  <si>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</si>
  <si>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</si>
  <si>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</si>
  <si>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</si>
  <si>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</si>
  <si>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</si>
  <si>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</si>
  <si>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</si>
  <si>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</si>
  <si>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</si>
  <si>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</si>
  <si>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</si>
  <si>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</si>
  <si>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</si>
  <si>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</si>
  <si>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</si>
  <si>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</si>
  <si>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</si>
  <si>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</si>
  <si>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</si>
  <si>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</si>
  <si>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</si>
  <si>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</si>
  <si>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</si>
  <si>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</si>
  <si>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</si>
  <si>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</si>
  <si>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</si>
  <si>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</si>
  <si>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</si>
  <si>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</si>
  <si>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</si>
  <si>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</si>
  <si>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</si>
  <si>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</si>
  <si>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</si>
  <si>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</si>
  <si>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</si>
  <si>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</si>
  <si>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</si>
  <si>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</si>
  <si>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</si>
  <si>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</si>
  <si>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</si>
  <si>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</si>
  <si>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</si>
  <si>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</si>
  <si>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</si>
  <si>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</si>
  <si>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</si>
  <si>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</si>
  <si>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</si>
  <si>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</si>
  <si>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</si>
  <si>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</si>
  <si>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</si>
  <si>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</si>
  <si>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</si>
  <si>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</si>
  <si>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</si>
  <si>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</si>
  <si>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</si>
  <si>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</si>
  <si>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</si>
  <si>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</si>
  <si>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</si>
  <si>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</si>
  <si>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</si>
  <si>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</si>
  <si>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</si>
  <si>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</si>
  <si>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</si>
  <si>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</si>
  <si>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</si>
  <si>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</si>
  <si>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</si>
  <si>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</si>
  <si>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</si>
  <si>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</si>
  <si>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</si>
  <si>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</si>
  <si>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</si>
  <si>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</si>
  <si>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</si>
  <si>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</si>
  <si>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</si>
  <si>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</si>
  <si>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</si>
  <si>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</si>
  <si>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</si>
  <si>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</si>
  <si>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</si>
  <si>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</si>
  <si>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</si>
  <si>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</si>
  <si>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</si>
  <si>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</si>
  <si>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</si>
  <si>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</si>
  <si>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</si>
  <si>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</si>
  <si>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</si>
  <si>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</si>
  <si>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</si>
  <si>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</si>
  <si>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</si>
  <si>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</si>
  <si>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</si>
  <si>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</si>
  <si>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</si>
  <si>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</si>
  <si>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</si>
  <si>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</si>
  <si>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</si>
  <si>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</si>
  <si>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</si>
  <si>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</si>
  <si>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</si>
  <si>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</si>
  <si>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</si>
  <si>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</si>
  <si>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</si>
  <si>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</si>
  <si>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</si>
  <si>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</si>
  <si>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</si>
  <si>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</si>
  <si>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</si>
  <si>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</si>
  <si>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</si>
  <si>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</si>
  <si>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</si>
  <si>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</si>
  <si>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</si>
  <si>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</si>
  <si>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</si>
  <si>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</si>
  <si>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</si>
  <si>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</si>
  <si>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</si>
  <si>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</si>
  <si>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</si>
  <si>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</si>
  <si>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</si>
  <si>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</si>
  <si>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</si>
  <si>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</si>
  <si>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</si>
  <si>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</si>
  <si>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</si>
  <si>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</si>
  <si>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</si>
  <si>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</si>
  <si>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</si>
  <si>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</si>
  <si>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</si>
  <si>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</si>
  <si>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</si>
  <si>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</si>
  <si>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</si>
  <si>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</si>
  <si>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</si>
  <si>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</si>
  <si>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</si>
  <si>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</si>
  <si>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</si>
  <si>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</si>
  <si>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</si>
  <si>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</si>
  <si>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</si>
  <si>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</si>
  <si>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</si>
  <si>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</si>
  <si>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</si>
  <si>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</si>
  <si>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</si>
  <si>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</si>
  <si>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</si>
  <si>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</si>
  <si>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</si>
  <si>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</si>
  <si>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</si>
  <si>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</si>
  <si>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</si>
  <si>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</si>
  <si>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</si>
  <si>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</si>
  <si>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</si>
  <si>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</si>
  <si>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</si>
  <si>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</si>
  <si>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</si>
  <si>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</si>
  <si>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</si>
  <si>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</si>
  <si>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</si>
  <si>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</si>
  <si>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</si>
  <si>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</si>
  <si>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</si>
  <si>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</si>
  <si>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</si>
  <si>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</si>
  <si>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</si>
  <si>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</si>
  <si>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</si>
  <si>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</si>
  <si>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</si>
  <si>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</si>
  <si>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</si>
  <si>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</si>
  <si>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</si>
  <si>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</si>
  <si>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</si>
  <si>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</si>
  <si>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</si>
  <si>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</si>
  <si>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</si>
  <si>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</si>
  <si>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</si>
  <si>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</si>
  <si>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</si>
  <si>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</si>
  <si>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</si>
  <si>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</si>
  <si>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</si>
  <si>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</si>
  <si>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</si>
  <si>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</si>
  <si>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</si>
  <si>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</si>
  <si>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</si>
  <si>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</si>
  <si>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</si>
  <si>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</si>
  <si>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</si>
  <si>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</si>
  <si>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</si>
  <si>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</si>
  <si>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</si>
  <si>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</si>
  <si>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</si>
  <si>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</si>
  <si>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</si>
  <si>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</si>
  <si>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</si>
  <si>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</si>
  <si>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</si>
  <si>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</si>
  <si>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</si>
  <si>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</si>
  <si>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</si>
  <si>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</si>
  <si>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</si>
  <si>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</si>
  <si>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</si>
  <si>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</si>
  <si>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</si>
  <si>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</si>
  <si>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</si>
  <si>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</si>
  <si>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</si>
  <si>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</si>
  <si>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</si>
  <si>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</si>
  <si>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</si>
  <si>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</si>
  <si>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</si>
  <si>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</si>
  <si>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</si>
  <si>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</si>
  <si>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</si>
  <si>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</si>
  <si>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</si>
  <si>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</si>
  <si>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</si>
  <si>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</si>
  <si>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</si>
  <si>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</si>
  <si>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</si>
  <si>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</si>
  <si>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</si>
  <si>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</si>
  <si>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</si>
  <si>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</si>
  <si>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</si>
  <si>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</si>
  <si>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</si>
  <si>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</si>
  <si>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</si>
  <si>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</si>
  <si>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</si>
  <si>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</si>
  <si>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</si>
  <si>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</si>
  <si>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</si>
  <si>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</si>
  <si>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</si>
  <si>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</si>
  <si>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</si>
  <si>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</si>
  <si>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</si>
  <si>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</si>
  <si>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</si>
  <si>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</si>
  <si>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</si>
  <si>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</si>
  <si>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</si>
  <si>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</si>
  <si>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</si>
  <si>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</si>
  <si>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</si>
  <si>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</si>
  <si>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</si>
  <si>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</si>
  <si>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</si>
  <si>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</si>
  <si>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</si>
  <si>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</si>
  <si>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</si>
  <si>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</si>
  <si>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</si>
  <si>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</si>
  <si>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</si>
  <si>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</si>
  <si>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</si>
  <si>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</si>
  <si>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</si>
  <si>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</si>
  <si>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</si>
  <si>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</si>
  <si>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</si>
  <si>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</si>
  <si>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</si>
  <si>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</si>
  <si>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</si>
  <si>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</si>
  <si>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</si>
  <si>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</si>
  <si>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</si>
  <si>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</si>
  <si>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</si>
  <si>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</si>
  <si>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</si>
  <si>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</si>
  <si>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</si>
  <si>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</si>
  <si>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</si>
  <si>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</si>
  <si>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</si>
  <si>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</si>
  <si>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</si>
  <si>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</si>
  <si>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</si>
  <si>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</si>
  <si>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</si>
  <si>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</si>
  <si>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</si>
  <si>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</si>
  <si>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</si>
  <si>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</si>
  <si>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</si>
  <si>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</si>
  <si>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</si>
  <si>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</si>
  <si>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</si>
  <si>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</si>
  <si>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</si>
  <si>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</si>
  <si>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</si>
  <si>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</si>
  <si>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</si>
  <si>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</si>
  <si>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</si>
  <si>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</si>
  <si>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</si>
  <si>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</si>
  <si>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</si>
  <si>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</si>
  <si>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</si>
  <si>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</si>
  <si>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</si>
  <si>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</si>
  <si>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</si>
  <si>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</si>
  <si>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</si>
  <si>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</si>
  <si>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</si>
  <si>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</si>
  <si>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</si>
  <si>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</si>
  <si>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</si>
  <si>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</si>
  <si>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</si>
  <si>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</si>
  <si>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</si>
  <si>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</si>
  <si>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</si>
  <si>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</si>
  <si>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</si>
  <si>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</si>
  <si>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</si>
  <si>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</si>
  <si>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</si>
  <si>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</si>
  <si>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</si>
  <si>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</si>
  <si>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</si>
  <si>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</si>
  <si>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</si>
  <si>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</si>
  <si>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</si>
  <si>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</si>
  <si>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</si>
  <si>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</si>
  <si>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</si>
  <si>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</si>
  <si>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</si>
  <si>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</si>
  <si>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</si>
  <si>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</si>
  <si>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</si>
  <si>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</si>
  <si>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</si>
  <si>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</si>
  <si>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</si>
  <si>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</si>
  <si>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</si>
  <si>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</si>
  <si>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</si>
  <si>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</si>
  <si>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</si>
  <si>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</si>
  <si>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</si>
  <si>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</si>
  <si>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</si>
  <si>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</si>
  <si>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</si>
  <si>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</si>
  <si>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</si>
  <si>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</si>
  <si>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</si>
  <si>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</si>
  <si>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</si>
  <si>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</si>
  <si>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</si>
  <si>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</si>
  <si>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</si>
  <si>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</si>
  <si>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</si>
  <si>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</si>
  <si>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</si>
  <si>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</si>
  <si>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</si>
  <si>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</si>
  <si>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</si>
  <si>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</si>
  <si>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</si>
  <si>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</si>
  <si>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</si>
  <si>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</si>
  <si>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</si>
  <si>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</si>
  <si>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</si>
  <si>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</si>
  <si>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</si>
  <si>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</si>
  <si>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</si>
  <si>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</si>
  <si>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</si>
  <si>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</si>
  <si>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</si>
  <si>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</si>
  <si>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</si>
  <si>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</si>
  <si>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</si>
  <si>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</si>
  <si>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</si>
  <si>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</si>
  <si>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</si>
  <si>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</si>
  <si>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</si>
  <si>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</si>
  <si>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</si>
  <si>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</si>
  <si>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</si>
  <si>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</si>
  <si>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</si>
  <si>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</si>
  <si>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</si>
  <si>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</si>
  <si>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</si>
  <si>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</si>
  <si>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</si>
  <si>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</si>
  <si>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</si>
  <si>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</si>
  <si>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</si>
  <si>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</si>
  <si>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</si>
  <si>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</si>
  <si>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</si>
  <si>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</si>
  <si>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</si>
  <si>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</si>
  <si>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</si>
  <si>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</si>
  <si>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</si>
  <si>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</si>
  <si>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</si>
  <si>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</si>
  <si>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</si>
  <si>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</si>
  <si>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</si>
  <si>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</si>
  <si>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</si>
  <si>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</si>
  <si>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</si>
  <si>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</si>
  <si>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</si>
  <si>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</si>
  <si>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</si>
  <si>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</si>
  <si>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</si>
  <si>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</si>
  <si>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</si>
  <si>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</si>
  <si>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</si>
  <si>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</si>
  <si>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</si>
  <si>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</si>
  <si>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</si>
  <si>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</si>
  <si>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</si>
  <si>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</si>
  <si>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</si>
  <si>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</si>
  <si>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</si>
  <si>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</si>
  <si>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</si>
  <si>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</si>
  <si>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</si>
  <si>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</si>
  <si>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</si>
  <si>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</si>
  <si>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</si>
  <si>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</si>
  <si>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</si>
  <si>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</si>
  <si>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</si>
  <si>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</si>
  <si>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</si>
  <si>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</si>
  <si>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</si>
  <si>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</si>
  <si>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</si>
  <si>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</si>
  <si>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</si>
  <si>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</si>
  <si>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</si>
  <si>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</si>
  <si>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</si>
  <si>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</si>
  <si>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</si>
  <si>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</si>
  <si>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</si>
  <si>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</si>
  <si>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</si>
  <si>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</si>
  <si>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</si>
  <si>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</si>
  <si>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</si>
  <si>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</si>
  <si>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</si>
  <si>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</si>
  <si>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</si>
  <si>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</si>
  <si>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</si>
  <si>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</si>
  <si>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</si>
  <si>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</si>
  <si>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</si>
  <si>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</si>
  <si>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</si>
  <si>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</si>
  <si>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</si>
  <si>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</si>
  <si>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</si>
  <si>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</si>
  <si>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</si>
  <si>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</si>
  <si>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</si>
  <si>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</si>
  <si>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</si>
  <si>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</si>
  <si>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</si>
  <si>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</si>
  <si>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</si>
  <si>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</si>
  <si>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</si>
  <si>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</si>
  <si>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</si>
  <si>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</si>
  <si>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</si>
  <si>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</si>
  <si>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</si>
  <si>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</si>
  <si>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</si>
  <si>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</si>
  <si>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</si>
  <si>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</si>
  <si>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</si>
  <si>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</si>
  <si>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</si>
  <si>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</si>
  <si>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</si>
  <si>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</si>
  <si>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</si>
  <si>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</si>
  <si>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</si>
  <si>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</si>
  <si>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</si>
  <si>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</si>
  <si>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</si>
  <si>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</si>
  <si>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</si>
  <si>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</si>
  <si>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</si>
  <si>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</si>
  <si>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</si>
  <si>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</si>
  <si>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</si>
  <si>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</si>
  <si>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</si>
  <si>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</si>
  <si>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</si>
  <si>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</si>
  <si>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</si>
  <si>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</si>
  <si>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</si>
  <si>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</si>
  <si>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</si>
  <si>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</si>
  <si>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</si>
  <si>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</si>
  <si>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</si>
  <si>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</si>
  <si>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</si>
  <si>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</si>
  <si>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</si>
  <si>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</si>
  <si>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</si>
  <si>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</si>
  <si>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</si>
  <si>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</si>
  <si>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</si>
  <si>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</si>
  <si>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</si>
  <si>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</si>
  <si>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</si>
  <si>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</si>
  <si>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</si>
  <si>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</si>
  <si>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</si>
  <si>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</si>
  <si>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</si>
  <si>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</si>
  <si>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</si>
  <si>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</si>
  <si>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</si>
  <si>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</si>
  <si>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</si>
  <si>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</si>
  <si>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</si>
  <si>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</si>
  <si>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</si>
  <si>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</si>
  <si>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</si>
  <si>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</si>
  <si>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</si>
  <si>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</si>
  <si>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</si>
  <si>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</si>
  <si>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</si>
  <si>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</si>
  <si>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</si>
  <si>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</si>
  <si>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</si>
  <si>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</si>
  <si>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</si>
  <si>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</si>
  <si>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</si>
  <si>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</si>
  <si>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</si>
  <si>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</si>
  <si>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</si>
  <si>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</si>
  <si>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</si>
  <si>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</si>
  <si>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</si>
  <si>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</si>
  <si>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</si>
  <si>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</si>
  <si>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</si>
  <si>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</si>
  <si>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</si>
  <si>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</si>
  <si>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</si>
  <si>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</si>
  <si>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</si>
  <si>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</si>
  <si>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</si>
  <si>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</si>
  <si>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</si>
  <si>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</si>
  <si>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</si>
  <si>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</si>
  <si>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</si>
  <si>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</si>
  <si>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</si>
  <si>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</si>
  <si>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</si>
  <si>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</si>
  <si>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</si>
  <si>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</si>
  <si>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</si>
  <si>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</si>
  <si>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</si>
  <si>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</si>
  <si>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</si>
  <si>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</si>
  <si>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</si>
  <si>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</si>
  <si>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</si>
  <si>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</si>
  <si>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</si>
  <si>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</si>
  <si>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</si>
  <si>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</si>
  <si>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</si>
  <si>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</si>
  <si>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</si>
  <si>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</si>
  <si>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</si>
  <si>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</si>
  <si>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</si>
  <si>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</si>
  <si>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</si>
  <si>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</si>
  <si>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</si>
  <si>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</si>
  <si>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</si>
  <si>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</si>
  <si>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</si>
  <si>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</si>
  <si>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</si>
  <si>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</si>
  <si>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</si>
  <si>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</si>
  <si>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</si>
  <si>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</si>
  <si>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</si>
  <si>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</si>
  <si>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</si>
  <si>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</si>
  <si>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</si>
  <si>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</si>
  <si>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</si>
  <si>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</si>
  <si>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</si>
  <si>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</si>
  <si>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</si>
  <si>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</si>
  <si>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</si>
  <si>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</si>
  <si>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</si>
  <si>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</si>
  <si>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</si>
  <si>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</si>
  <si>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</si>
  <si>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</si>
  <si>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</si>
  <si>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</si>
  <si>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</si>
  <si>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</si>
  <si>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</si>
  <si>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</si>
  <si>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</si>
  <si>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</si>
  <si>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</si>
  <si>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</si>
  <si>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</si>
  <si>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</si>
  <si>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</si>
  <si>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</si>
  <si>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</si>
  <si>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</si>
  <si>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</si>
  <si>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</si>
  <si>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</si>
  <si>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</si>
  <si>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</si>
  <si>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</si>
  <si>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</si>
  <si>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</si>
  <si>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</si>
  <si>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</si>
  <si>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</si>
  <si>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</si>
  <si>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</si>
  <si>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</si>
  <si>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</si>
  <si>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</si>
  <si>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</si>
  <si>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</si>
  <si>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</si>
  <si>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</si>
  <si>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</si>
  <si>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</si>
  <si>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</si>
  <si>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</si>
  <si>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</si>
  <si>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</si>
  <si>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</si>
  <si>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</si>
  <si>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</si>
  <si>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</si>
  <si>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</si>
  <si>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</si>
  <si>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</si>
  <si>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</si>
  <si>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</si>
  <si>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</si>
  <si>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</si>
  <si>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</si>
  <si>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</si>
  <si>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</si>
  <si>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</si>
  <si>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</si>
  <si>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</si>
  <si>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</si>
  <si>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</si>
  <si>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</si>
  <si>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</si>
  <si>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</si>
  <si>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</si>
  <si>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</si>
  <si>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</si>
  <si>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</si>
  <si>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</si>
  <si>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</si>
  <si>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</si>
  <si>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</si>
  <si>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</si>
  <si>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</si>
  <si>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</si>
  <si>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</si>
  <si>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</si>
  <si>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</si>
  <si>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</si>
  <si>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</si>
  <si>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</si>
  <si>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</si>
  <si>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</si>
  <si>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</si>
  <si>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</si>
  <si>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</si>
  <si>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</si>
  <si>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</si>
  <si>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</si>
  <si>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</si>
  <si>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</si>
  <si>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</si>
  <si>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</si>
  <si>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</si>
  <si>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</si>
  <si>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</si>
  <si>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</si>
  <si>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</si>
  <si>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</si>
  <si>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</si>
  <si>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</si>
  <si>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</si>
  <si>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</si>
  <si>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</si>
  <si>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</si>
  <si>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</si>
  <si>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</si>
  <si>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</si>
  <si>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</si>
  <si>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</si>
  <si>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</si>
  <si>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</si>
  <si>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</si>
  <si>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</si>
  <si>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</si>
  <si>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</si>
  <si>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</si>
  <si>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</si>
  <si>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</si>
  <si>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</si>
  <si>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</si>
  <si>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</si>
  <si>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</si>
  <si>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</si>
  <si>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</si>
  <si>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</si>
  <si>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</si>
  <si>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</si>
  <si>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</si>
  <si>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</si>
  <si>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</si>
  <si>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</si>
  <si>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</si>
  <si>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</si>
  <si>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</si>
  <si>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</si>
  <si>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</si>
  <si>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</si>
  <si>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</si>
  <si>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</si>
  <si>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</si>
  <si>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</si>
  <si>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</si>
  <si>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</si>
  <si>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</si>
  <si>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</si>
  <si>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</si>
  <si>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</si>
  <si>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</si>
  <si>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</si>
  <si>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</si>
  <si>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</si>
  <si>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</si>
  <si>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</si>
  <si>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</si>
  <si>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</si>
  <si>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</si>
  <si>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</si>
  <si>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</si>
  <si>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</si>
  <si>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</si>
  <si>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</si>
  <si>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</si>
  <si>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</si>
  <si>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</si>
  <si>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</si>
  <si>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</si>
  <si>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</si>
  <si>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</si>
  <si>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</si>
  <si>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</si>
  <si>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</si>
  <si>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</si>
  <si>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</si>
  <si>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</si>
  <si>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</si>
  <si>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</si>
  <si>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</si>
  <si>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</si>
  <si>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</si>
  <si>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</si>
  <si>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</si>
  <si>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</si>
  <si>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</si>
  <si>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</si>
  <si>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</si>
  <si>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</si>
  <si>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</si>
  <si>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</si>
  <si>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</si>
  <si>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</si>
  <si>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</si>
  <si>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</si>
  <si>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</si>
  <si>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</si>
  <si>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</si>
  <si>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</si>
  <si>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</si>
  <si>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</si>
  <si>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</si>
  <si>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</si>
  <si>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</si>
  <si>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</si>
  <si>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</si>
  <si>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</si>
  <si>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</si>
  <si>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</si>
  <si>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</si>
  <si>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</si>
  <si>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</si>
  <si>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</si>
  <si>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</si>
  <si>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</si>
  <si>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</si>
  <si>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</si>
  <si>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</si>
  <si>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</si>
  <si>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</si>
  <si>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</si>
  <si>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</si>
  <si>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</si>
  <si>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</si>
  <si>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</si>
  <si>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</si>
  <si>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</si>
  <si>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</si>
  <si>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</si>
  <si>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</si>
  <si>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</si>
  <si>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</si>
  <si>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</si>
  <si>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</si>
  <si>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</si>
  <si>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</si>
  <si>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</si>
  <si>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</si>
  <si>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</si>
  <si>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</si>
  <si>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</si>
  <si>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</si>
  <si>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</si>
  <si>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</si>
  <si>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</si>
  <si>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</si>
  <si>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</si>
  <si>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</si>
  <si>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</si>
  <si>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</si>
  <si>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</si>
  <si>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</si>
  <si>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</si>
  <si>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</si>
  <si>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</si>
  <si>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</si>
  <si>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</si>
  <si>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</si>
  <si>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</si>
  <si>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</si>
  <si>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</si>
  <si>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</si>
  <si>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</si>
  <si>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</si>
  <si>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</si>
  <si>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</si>
  <si>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</si>
  <si>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</si>
  <si>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</si>
  <si>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</si>
  <si>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</si>
  <si>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</si>
  <si>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</si>
  <si>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</si>
  <si>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</si>
  <si>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</si>
  <si>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</si>
  <si>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</si>
  <si>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</si>
  <si>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</si>
  <si>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</si>
  <si>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</si>
  <si>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</si>
  <si>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</si>
  <si>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</si>
  <si>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</si>
  <si>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</si>
  <si>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</si>
  <si>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</si>
  <si>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</si>
  <si>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</si>
  <si>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</si>
  <si>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</si>
  <si>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</si>
  <si>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</si>
  <si>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</si>
  <si>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</si>
  <si>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</si>
  <si>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</si>
  <si>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</si>
  <si>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</si>
  <si>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</si>
  <si>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</si>
  <si>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</si>
  <si>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</si>
  <si>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</si>
  <si>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</si>
  <si>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</si>
  <si>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</si>
  <si>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</si>
  <si>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</si>
  <si>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</si>
  <si>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</si>
  <si>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</si>
  <si>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</si>
  <si>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</si>
  <si>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</si>
  <si>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</si>
  <si>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</si>
  <si>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</si>
  <si>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</si>
  <si>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</si>
  <si>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</si>
  <si>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</si>
  <si>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</si>
  <si>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</si>
  <si>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</si>
  <si>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</si>
  <si>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</si>
  <si>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</si>
  <si>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</si>
  <si>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</si>
  <si>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</si>
  <si>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</si>
  <si>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</si>
  <si>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</si>
  <si>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</si>
  <si>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</si>
  <si>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</si>
  <si>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</si>
  <si>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</si>
  <si>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</si>
  <si>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</si>
  <si>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</si>
  <si>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</si>
  <si>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</si>
  <si>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</si>
  <si>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</si>
  <si>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</si>
  <si>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</si>
  <si>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</si>
  <si>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</si>
  <si>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</si>
  <si>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</si>
  <si>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</si>
  <si>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</si>
  <si>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</si>
  <si>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</si>
  <si>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</si>
  <si>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</si>
  <si>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</si>
  <si>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</si>
  <si>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</si>
  <si>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</si>
  <si>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</si>
  <si>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</si>
  <si>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</si>
  <si>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</si>
  <si>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</si>
  <si>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</si>
  <si>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</si>
  <si>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</si>
  <si>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</si>
  <si>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</si>
  <si>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</si>
  <si>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</si>
  <si>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</si>
  <si>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</si>
  <si>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</si>
  <si>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</si>
  <si>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</si>
  <si>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</si>
  <si>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</si>
  <si>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</si>
  <si>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</si>
  <si>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</si>
  <si>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</si>
  <si>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</si>
  <si>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</si>
  <si>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</si>
  <si>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</si>
  <si>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</si>
  <si>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</si>
  <si>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</si>
  <si>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</si>
  <si>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</si>
  <si>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</si>
  <si>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</si>
  <si>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</si>
  <si>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</si>
  <si>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</si>
  <si>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</si>
  <si>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</si>
  <si>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</si>
  <si>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</si>
  <si>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</si>
  <si>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</si>
  <si>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</si>
  <si>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</si>
  <si>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</si>
  <si>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</si>
  <si>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</si>
  <si>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</si>
  <si>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</si>
  <si>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</si>
  <si>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</si>
  <si>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</si>
  <si>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</si>
  <si>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</si>
  <si>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</si>
  <si>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</si>
  <si>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</si>
  <si>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</si>
  <si>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</si>
  <si>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</si>
  <si>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</si>
  <si>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</si>
  <si>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</si>
  <si>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</si>
  <si>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</si>
  <si>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</si>
  <si>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</si>
  <si>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</si>
  <si>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</si>
  <si>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</si>
  <si>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</si>
  <si>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</si>
  <si>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</si>
  <si>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</si>
  <si>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</si>
  <si>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</si>
  <si>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</si>
  <si>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</si>
  <si>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</si>
  <si>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</si>
  <si>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</si>
  <si>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</si>
  <si>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</si>
  <si>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</si>
  <si>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</si>
  <si>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</si>
  <si>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</si>
  <si>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</si>
  <si>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</si>
  <si>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</si>
  <si>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</si>
  <si>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</si>
  <si>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</si>
  <si>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</si>
  <si>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</si>
  <si>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</si>
  <si>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</si>
  <si>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</si>
  <si>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</si>
  <si>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</si>
  <si>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</si>
  <si>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</si>
  <si>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</si>
  <si>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</si>
  <si>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</si>
  <si>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</si>
  <si>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</si>
  <si>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</si>
  <si>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</si>
  <si>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</si>
  <si>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</si>
  <si>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</si>
  <si>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</si>
  <si>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</si>
  <si>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</si>
  <si>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</si>
  <si>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</si>
  <si>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</si>
  <si>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</si>
  <si>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</si>
  <si>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</si>
  <si>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</si>
  <si>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</si>
  <si>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</si>
  <si>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</si>
  <si>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</si>
  <si>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</si>
  <si>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</si>
  <si>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</si>
  <si>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</si>
  <si>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</si>
  <si>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</si>
  <si>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</si>
  <si>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</si>
  <si>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</si>
  <si>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</si>
  <si>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</si>
  <si>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</si>
  <si>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</si>
  <si>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</si>
  <si>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</si>
  <si>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</si>
  <si>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</si>
  <si>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</si>
  <si>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</si>
  <si>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</si>
  <si>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</si>
  <si>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</si>
  <si>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</si>
  <si>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</si>
  <si>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</si>
  <si>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</si>
  <si>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</si>
  <si>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</si>
  <si>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</si>
  <si>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</si>
  <si>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</si>
  <si>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</si>
  <si>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</si>
  <si>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</si>
  <si>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</si>
  <si>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</si>
  <si>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</si>
  <si>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</si>
  <si>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</si>
  <si>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</si>
  <si>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</si>
  <si>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</si>
  <si>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</si>
  <si>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</si>
  <si>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</si>
  <si>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</si>
  <si>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</si>
  <si>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</si>
  <si>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</si>
  <si>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</si>
  <si>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</si>
  <si>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</si>
  <si>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</si>
  <si>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</si>
  <si>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</si>
  <si>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</si>
  <si>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</si>
  <si>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</si>
  <si>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</si>
  <si>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</si>
  <si>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</si>
  <si>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</si>
  <si>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</si>
  <si>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</si>
  <si>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</si>
  <si>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</si>
  <si>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</si>
  <si>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</si>
  <si>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</si>
  <si>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</si>
  <si>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</si>
  <si>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</si>
  <si>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</si>
  <si>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</si>
  <si>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</si>
  <si>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</si>
  <si>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</si>
  <si>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</si>
  <si>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</si>
  <si>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</si>
  <si>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</si>
  <si>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</si>
  <si>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</si>
  <si>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</si>
  <si>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</si>
  <si>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</si>
  <si>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</si>
  <si>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</si>
  <si>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</si>
  <si>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</si>
  <si>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</si>
  <si>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</si>
  <si>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</si>
  <si>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</si>
  <si>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</si>
  <si>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</si>
  <si>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</si>
  <si>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</si>
  <si>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</si>
  <si>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</si>
  <si>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</si>
  <si>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</si>
  <si>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</si>
  <si>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</si>
  <si>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</si>
  <si>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</si>
  <si>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</si>
  <si>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</si>
  <si>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</si>
  <si>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</si>
  <si>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</si>
  <si>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</si>
  <si>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</si>
  <si>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</si>
  <si>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</si>
  <si>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</si>
  <si>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</si>
  <si>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</si>
  <si>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</si>
  <si>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</si>
  <si>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</si>
  <si>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</si>
  <si>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</si>
  <si>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</si>
  <si>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</si>
  <si>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</si>
  <si>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</si>
  <si>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</si>
  <si>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</si>
  <si>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</si>
  <si>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</si>
  <si>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</si>
  <si>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</si>
  <si>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</si>
  <si>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</si>
  <si>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</si>
  <si>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</si>
  <si>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</si>
  <si>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</si>
  <si>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</si>
  <si>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</si>
  <si>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</si>
  <si>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</si>
  <si>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</si>
  <si>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</si>
  <si>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</si>
  <si>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</si>
  <si>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</si>
  <si>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</si>
  <si>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</si>
  <si>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</si>
  <si>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</si>
  <si>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</si>
  <si>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</si>
  <si>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</si>
  <si>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</si>
  <si>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</si>
  <si>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</si>
  <si>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</si>
  <si>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</si>
  <si>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</si>
  <si>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</si>
  <si>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</si>
  <si>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</si>
  <si>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</si>
  <si>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</si>
  <si>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</si>
  <si>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</si>
  <si>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</si>
  <si>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</si>
  <si>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</si>
  <si>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</si>
  <si>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</si>
  <si>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</si>
  <si>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</si>
  <si>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</si>
  <si>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</si>
  <si>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</si>
  <si>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</si>
  <si>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</si>
  <si>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</si>
  <si>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</si>
  <si>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</si>
  <si>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</si>
  <si>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</si>
  <si>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</si>
  <si>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</si>
  <si>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</si>
  <si>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</si>
  <si>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</si>
  <si>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</si>
  <si>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</si>
  <si>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</si>
  <si>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</si>
  <si>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</si>
  <si>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</si>
  <si>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</si>
  <si>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</si>
  <si>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</si>
  <si>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</si>
  <si>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</si>
  <si>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</si>
  <si>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</si>
  <si>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</si>
  <si>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</si>
  <si>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</si>
  <si>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</si>
  <si>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</si>
  <si>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</si>
  <si>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</si>
  <si>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</si>
  <si>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</si>
  <si>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</si>
  <si>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</si>
  <si>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</si>
  <si>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</si>
  <si>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</si>
  <si>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</si>
  <si>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</si>
  <si>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</si>
  <si>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</si>
  <si>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</si>
  <si>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</si>
  <si>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</si>
  <si>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</si>
  <si>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</si>
  <si>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</si>
  <si>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</si>
  <si>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</si>
  <si>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</si>
  <si>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</si>
  <si>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</si>
  <si>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</si>
  <si>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</si>
  <si>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</si>
  <si>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</si>
  <si>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</si>
  <si>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</si>
  <si>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</si>
  <si>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</si>
  <si>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</si>
  <si>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</si>
  <si>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</si>
  <si>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</si>
  <si>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</si>
  <si>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</si>
  <si>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</si>
  <si>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</si>
  <si>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</si>
  <si>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</si>
  <si>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</si>
  <si>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</si>
  <si>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</si>
  <si>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</si>
  <si>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</si>
  <si>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</si>
  <si>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</si>
  <si>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</si>
  <si>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</si>
  <si>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</si>
  <si>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</si>
  <si>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</si>
  <si>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</si>
  <si>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</si>
  <si>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</si>
  <si>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</si>
  <si>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</si>
  <si>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</si>
  <si>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</si>
  <si>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</si>
  <si>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</si>
  <si>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</si>
  <si>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</si>
  <si>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</si>
  <si>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</si>
  <si>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</si>
  <si>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</si>
  <si>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</si>
  <si>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</si>
  <si>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</si>
  <si>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</si>
  <si>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</si>
  <si>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</si>
  <si>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</si>
  <si>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</si>
  <si>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</si>
  <si>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</si>
  <si>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</si>
  <si>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</si>
  <si>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</si>
  <si>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</si>
  <si>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</si>
  <si>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</si>
  <si>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</si>
  <si>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</si>
  <si>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</si>
  <si>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</si>
  <si>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</si>
  <si>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</si>
  <si>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</si>
  <si>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</si>
  <si>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</si>
  <si>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</si>
  <si>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</si>
  <si>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</si>
  <si>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</si>
  <si>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</si>
  <si>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</si>
  <si>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</si>
  <si>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</si>
  <si>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</si>
  <si>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</si>
  <si>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</si>
  <si>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</si>
  <si>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</si>
  <si>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</si>
  <si>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</si>
  <si>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</si>
  <si>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</si>
  <si>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</si>
  <si>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</si>
  <si>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</si>
  <si>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</si>
  <si>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</si>
  <si>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</si>
  <si>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</si>
  <si>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</si>
  <si>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</si>
  <si>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</si>
  <si>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</si>
  <si>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</si>
  <si>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</si>
  <si>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</si>
  <si>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</si>
  <si>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</si>
  <si>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</si>
  <si>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</si>
  <si>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</si>
  <si>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</si>
  <si>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</si>
  <si>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</si>
  <si>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</si>
  <si>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</si>
  <si>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</si>
  <si>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</si>
  <si>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</si>
  <si>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</si>
  <si>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</si>
  <si>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</si>
  <si>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</si>
  <si>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</si>
  <si>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</si>
  <si>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</si>
  <si>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</si>
  <si>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</si>
  <si>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</si>
  <si>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</si>
  <si>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</si>
  <si>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</si>
  <si>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</si>
  <si>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</si>
  <si>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</si>
  <si>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</si>
  <si>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</si>
  <si>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</si>
  <si>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</si>
  <si>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</si>
  <si>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</si>
  <si>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</si>
  <si>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</si>
  <si>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</si>
  <si>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</si>
  <si>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</si>
  <si>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</si>
  <si>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</si>
  <si>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</si>
  <si>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</si>
  <si>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</si>
  <si>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</si>
  <si>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</si>
  <si>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</si>
  <si>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</si>
  <si>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</si>
  <si>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</si>
  <si>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</si>
  <si>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</si>
  <si>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</si>
  <si>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</si>
  <si>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</si>
  <si>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</si>
  <si>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</si>
  <si>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</si>
  <si>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</si>
  <si>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</si>
  <si>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</si>
  <si>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</si>
  <si>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</si>
  <si>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</si>
  <si>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</si>
  <si>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</si>
  <si>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</si>
  <si>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</si>
  <si>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</si>
  <si>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</si>
  <si>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</si>
  <si>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</si>
  <si>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</si>
  <si>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</si>
  <si>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</si>
  <si>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</si>
  <si>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</si>
  <si>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</si>
  <si>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</si>
  <si>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</si>
  <si>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</si>
  <si>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</si>
  <si>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</si>
  <si>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</si>
  <si>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</si>
  <si>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</si>
  <si>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</si>
  <si>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</si>
  <si>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</si>
  <si>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</si>
  <si>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</si>
  <si>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</si>
  <si>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</si>
  <si>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</si>
  <si>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</si>
  <si>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</si>
  <si>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</si>
  <si>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</si>
  <si>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</si>
  <si>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</si>
  <si>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</si>
  <si>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</si>
  <si>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</si>
  <si>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</si>
  <si>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</si>
  <si>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</si>
  <si>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</si>
  <si>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</si>
  <si>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</si>
  <si>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</si>
  <si>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</si>
  <si>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</si>
  <si>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</si>
  <si>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</si>
  <si>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</si>
  <si>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</si>
  <si>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</si>
  <si>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</si>
  <si>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</si>
  <si>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</si>
  <si>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</si>
  <si>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</si>
  <si>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</si>
  <si>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</si>
  <si>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</si>
  <si>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</si>
  <si>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</si>
  <si>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</si>
  <si>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</si>
  <si>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</si>
  <si>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</si>
  <si>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</si>
  <si>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</si>
  <si>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</si>
  <si>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</si>
  <si>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</si>
  <si>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</si>
  <si>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</si>
  <si>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</si>
  <si>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</si>
  <si>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</si>
  <si>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</si>
  <si>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</si>
  <si>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</si>
  <si>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</si>
  <si>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</si>
  <si>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</si>
  <si>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</si>
  <si>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</si>
  <si>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</si>
  <si>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</si>
  <si>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</si>
  <si>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</si>
  <si>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</si>
  <si>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</si>
  <si>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</si>
  <si>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</si>
  <si>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</si>
  <si>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</si>
  <si>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</si>
  <si>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</si>
  <si>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</si>
  <si>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</si>
  <si>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</si>
  <si>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</si>
  <si>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</si>
  <si>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</si>
  <si>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</si>
  <si>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</si>
  <si>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</si>
  <si>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</si>
  <si>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</si>
  <si>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</si>
  <si>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</si>
  <si>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</si>
  <si>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</si>
  <si>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</si>
  <si>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</si>
  <si>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</si>
  <si>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</si>
  <si>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</si>
  <si>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</si>
  <si>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</si>
  <si>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</si>
  <si>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</si>
  <si>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</si>
  <si>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</si>
  <si>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</si>
  <si>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</si>
  <si>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</si>
  <si>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</si>
  <si>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</si>
  <si>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</si>
  <si>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</si>
  <si>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</si>
  <si>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</si>
  <si>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</si>
  <si>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</si>
  <si>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</si>
  <si>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</si>
  <si>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</si>
  <si>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</si>
  <si>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</si>
  <si>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</si>
  <si>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</si>
  <si>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</si>
  <si>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</si>
  <si>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</si>
  <si>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</si>
  <si>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</si>
  <si>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</si>
  <si>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</si>
  <si>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</si>
  <si>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</si>
  <si>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</si>
  <si>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</si>
  <si>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</si>
  <si>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</si>
  <si>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</si>
  <si>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</si>
  <si>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</si>
  <si>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</si>
  <si>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</si>
  <si>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</si>
  <si>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</si>
  <si>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</si>
  <si>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</si>
  <si>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</si>
  <si>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</si>
  <si>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</si>
  <si>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</si>
  <si>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</si>
  <si>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</si>
  <si>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</si>
  <si>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</si>
  <si>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</si>
  <si>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</si>
  <si>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</si>
  <si>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</si>
  <si>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</si>
  <si>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</si>
  <si>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</si>
  <si>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</si>
  <si>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</si>
  <si>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</si>
  <si>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</si>
  <si>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</si>
  <si>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</si>
  <si>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</si>
  <si>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</si>
  <si>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</si>
  <si>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</si>
  <si>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</si>
  <si>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</si>
  <si>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</si>
  <si>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</si>
  <si>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</si>
  <si>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</si>
  <si>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</si>
  <si>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</si>
  <si>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</si>
  <si>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</si>
  <si>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</si>
  <si>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</si>
  <si>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</si>
  <si>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</si>
  <si>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</si>
  <si>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</si>
  <si>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</si>
  <si>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</si>
  <si>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</si>
  <si>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</si>
  <si>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</si>
  <si>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</si>
  <si>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</si>
  <si>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</si>
  <si>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</si>
  <si>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</si>
  <si>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</si>
  <si>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</si>
  <si>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</si>
  <si>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</si>
  <si>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</si>
  <si>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</si>
  <si>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</si>
  <si>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</si>
  <si>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</si>
  <si>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</si>
  <si>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</si>
  <si>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</si>
  <si>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</si>
  <si>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</si>
  <si>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</si>
  <si>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</si>
  <si>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</si>
  <si>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</si>
  <si>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</si>
  <si>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</si>
  <si>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</si>
  <si>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</si>
  <si>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</si>
  <si>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</si>
  <si>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</si>
  <si>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</si>
  <si>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</si>
  <si>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</si>
  <si>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</si>
  <si>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</si>
  <si>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</si>
  <si>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</si>
  <si>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</si>
  <si>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</si>
  <si>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</si>
  <si>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</si>
  <si>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</si>
  <si>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</si>
  <si>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</si>
  <si>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</si>
  <si>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</si>
  <si>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</si>
  <si>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</si>
  <si>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</si>
  <si>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</si>
  <si>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</si>
  <si>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</si>
  <si>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</si>
  <si>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</si>
  <si>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</si>
  <si>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</si>
  <si>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</si>
  <si>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</si>
  <si>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</si>
  <si>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</si>
  <si>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</si>
  <si>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</si>
  <si>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</si>
  <si>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</si>
  <si>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</si>
  <si>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</si>
  <si>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</si>
  <si>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</si>
  <si>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</si>
  <si>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</si>
  <si>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</si>
  <si>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</si>
  <si>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</si>
  <si>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</si>
  <si>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</si>
  <si>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</si>
  <si>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</si>
  <si>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</si>
  <si>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</si>
  <si>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</si>
  <si>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</si>
  <si>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</si>
  <si>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</si>
  <si>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</si>
  <si>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</si>
  <si>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</si>
  <si>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</si>
  <si>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</si>
  <si>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</si>
  <si>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</si>
  <si>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</si>
  <si>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</si>
  <si>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</si>
  <si>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</si>
  <si>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</si>
  <si>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</si>
  <si>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</si>
  <si>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</si>
  <si>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</si>
  <si>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</si>
  <si>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</si>
  <si>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</si>
  <si>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</si>
  <si>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</si>
  <si>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</si>
  <si>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</si>
  <si>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</si>
  <si>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</si>
  <si>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</si>
  <si>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</si>
  <si>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</si>
  <si>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</si>
  <si>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</si>
  <si>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</si>
  <si>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</si>
  <si>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</si>
  <si>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</si>
  <si>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</si>
  <si>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</si>
  <si>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</si>
  <si>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</si>
  <si>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</si>
  <si>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</si>
  <si>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</si>
  <si>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</si>
  <si>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</si>
  <si>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</si>
  <si>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</si>
  <si>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</si>
  <si>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</si>
  <si>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</si>
  <si>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</si>
  <si>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</si>
  <si>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</si>
  <si>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</si>
  <si>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</si>
  <si>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</si>
  <si>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</si>
  <si>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</si>
  <si>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</si>
  <si>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</si>
  <si>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</si>
  <si>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</si>
  <si>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</si>
  <si>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</si>
  <si>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</si>
  <si>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</si>
  <si>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</si>
  <si>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</si>
  <si>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</si>
  <si>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</si>
  <si>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</si>
  <si>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</si>
  <si>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</si>
  <si>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</si>
  <si>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</si>
  <si>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</si>
  <si>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</si>
  <si>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</si>
  <si>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</si>
  <si>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</si>
  <si>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</si>
  <si>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</si>
  <si>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</si>
  <si>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</si>
  <si>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</si>
  <si>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</si>
  <si>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</si>
  <si>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</si>
  <si>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</si>
  <si>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</si>
  <si>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</si>
  <si>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</si>
  <si>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</si>
  <si>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</si>
  <si>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</si>
  <si>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</si>
  <si>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</si>
  <si>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</si>
  <si>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</si>
  <si>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</si>
  <si>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</si>
  <si>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</si>
  <si>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</si>
  <si>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</si>
  <si>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</si>
  <si>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</si>
  <si>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</si>
  <si>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</si>
  <si>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</si>
  <si>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</si>
  <si>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</si>
  <si>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</si>
  <si>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</si>
  <si>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</si>
  <si>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</si>
  <si>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</si>
  <si>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</si>
  <si>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</si>
  <si>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</si>
  <si>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</si>
  <si>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</si>
  <si>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</si>
  <si>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</si>
  <si>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</si>
  <si>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</si>
  <si>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</si>
  <si>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</si>
  <si>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</si>
  <si>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</si>
  <si>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</si>
  <si>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</si>
  <si>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</si>
  <si>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</si>
  <si>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</si>
  <si>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</si>
  <si>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</si>
  <si>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</si>
  <si>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</si>
  <si>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</si>
  <si>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</si>
  <si>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</si>
  <si>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</si>
  <si>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</si>
  <si>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</si>
  <si>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</si>
  <si>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</si>
  <si>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</si>
  <si>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</si>
  <si>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</si>
  <si>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</si>
  <si>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</si>
  <si>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</si>
  <si>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</si>
  <si>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</si>
  <si>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</si>
  <si>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</si>
  <si>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</si>
  <si>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</si>
  <si>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</si>
  <si>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</si>
  <si>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</si>
  <si>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</si>
  <si>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</si>
  <si>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</si>
  <si>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</si>
  <si>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</si>
  <si>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</si>
  <si>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</si>
  <si>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</si>
  <si>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</si>
  <si>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</si>
  <si>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</si>
  <si>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</si>
  <si>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</si>
  <si>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</si>
  <si>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</si>
  <si>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</si>
  <si>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</si>
  <si>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</si>
  <si>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</si>
  <si>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</si>
  <si>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</si>
  <si>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</si>
  <si>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</si>
  <si>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</si>
  <si>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</si>
  <si>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</si>
  <si>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</si>
  <si>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</si>
  <si>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</si>
  <si>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</si>
  <si>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</si>
  <si>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</si>
  <si>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</si>
  <si>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</si>
  <si>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</si>
  <si>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</si>
  <si>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</si>
  <si>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</si>
  <si>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</si>
  <si>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</si>
  <si>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</si>
  <si>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</si>
  <si>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</si>
  <si>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</si>
  <si>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</si>
  <si>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</si>
  <si>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</si>
  <si>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</si>
  <si>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</si>
  <si>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</si>
  <si>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</si>
  <si>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</si>
  <si>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</si>
  <si>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</si>
  <si>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</si>
  <si>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</si>
  <si>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</si>
  <si>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</si>
  <si>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</si>
  <si>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</si>
  <si>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</si>
  <si>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</si>
  <si>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</si>
  <si>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</si>
  <si>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</si>
  <si>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</si>
  <si>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</si>
  <si>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</si>
  <si>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</si>
  <si>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</si>
  <si>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</si>
  <si>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</si>
  <si>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</si>
  <si>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</si>
  <si>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</si>
  <si>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</si>
  <si>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</si>
  <si>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</si>
  <si>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</si>
  <si>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</si>
  <si>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</si>
  <si>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</si>
  <si>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</si>
  <si>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</si>
  <si>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</si>
  <si>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</si>
  <si>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</si>
  <si>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</si>
  <si>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</si>
  <si>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</si>
  <si>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</si>
  <si>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</si>
  <si>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</si>
  <si>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</si>
  <si>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</si>
  <si>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</si>
  <si>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</si>
  <si>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</si>
  <si>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</si>
  <si>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</si>
  <si>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</si>
  <si>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</si>
  <si>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</si>
  <si>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</si>
  <si>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</si>
  <si>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</si>
  <si>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</si>
  <si>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</si>
  <si>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</si>
  <si>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</si>
  <si>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</si>
  <si>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</si>
  <si>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</si>
  <si>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</si>
  <si>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</si>
  <si>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</si>
  <si>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</si>
  <si>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</si>
  <si>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</si>
  <si>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</si>
  <si>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</si>
  <si>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</si>
  <si>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</si>
  <si>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</si>
  <si>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</si>
  <si>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</si>
  <si>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</si>
  <si>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</si>
  <si>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</si>
  <si>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</si>
  <si>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</si>
  <si>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</si>
  <si>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</si>
  <si>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</si>
  <si>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</si>
  <si>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</si>
  <si>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</si>
  <si>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</si>
  <si>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</si>
  <si>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</si>
  <si>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</si>
  <si>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</si>
  <si>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</si>
  <si>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</si>
  <si>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</si>
  <si>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</si>
  <si>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</si>
  <si>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</si>
  <si>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</si>
  <si>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</si>
  <si>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</si>
  <si>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</si>
  <si>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</si>
  <si>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</si>
  <si>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</si>
  <si>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</si>
  <si>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</si>
  <si>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</si>
  <si>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</si>
  <si>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</si>
  <si>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</si>
  <si>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</si>
  <si>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</si>
  <si>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</si>
  <si>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</si>
  <si>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</si>
  <si>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</si>
  <si>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</si>
  <si>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</si>
  <si>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</si>
  <si>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</si>
  <si>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</si>
  <si>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</si>
  <si>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</si>
  <si>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</si>
  <si>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</si>
  <si>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</si>
  <si>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</si>
  <si>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</si>
  <si>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</si>
  <si>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</si>
  <si>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</si>
  <si>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</si>
  <si>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</si>
  <si>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</si>
  <si>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</si>
  <si>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</si>
  <si>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</si>
  <si>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</si>
  <si>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</si>
  <si>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</si>
  <si>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</si>
  <si>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</si>
  <si>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</si>
  <si>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</si>
  <si>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</si>
  <si>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</si>
  <si>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</si>
  <si>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</si>
  <si>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</si>
  <si>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</si>
  <si>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</si>
  <si>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</si>
  <si>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</si>
  <si>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</si>
  <si>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</si>
  <si>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</si>
  <si>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</si>
  <si>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</si>
  <si>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</si>
  <si>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</si>
  <si>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</si>
  <si>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</si>
  <si>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</si>
  <si>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</si>
  <si>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</si>
  <si>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</si>
  <si>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</si>
  <si>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</si>
  <si>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</si>
  <si>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</si>
  <si>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</si>
  <si>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</si>
  <si>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</si>
  <si>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</si>
  <si>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</si>
  <si>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</si>
  <si>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</si>
  <si>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</si>
  <si>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</si>
  <si>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</si>
  <si>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</si>
  <si>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</si>
  <si>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</si>
  <si>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</si>
  <si>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</si>
  <si>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</si>
  <si>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</si>
  <si>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</si>
  <si>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</si>
  <si>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</si>
  <si>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</si>
  <si>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</si>
  <si>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</si>
  <si>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</si>
  <si>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</si>
  <si>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</si>
  <si>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</si>
  <si>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</si>
  <si>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</si>
  <si>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</si>
  <si>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</si>
  <si>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</si>
  <si>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</si>
  <si>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</si>
  <si>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</si>
  <si>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</si>
  <si>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</si>
  <si>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</si>
  <si>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</si>
  <si>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</si>
  <si>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</si>
  <si>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</si>
  <si>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</si>
  <si>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</si>
  <si>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</si>
  <si>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</si>
  <si>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</si>
  <si>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</si>
  <si>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</si>
  <si>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</si>
  <si>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</si>
  <si>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</si>
  <si>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</si>
  <si>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</si>
  <si>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</si>
  <si>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</si>
  <si>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</si>
  <si>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</si>
  <si>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</si>
  <si>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</si>
  <si>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</si>
  <si>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</si>
  <si>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</si>
  <si>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</si>
  <si>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</si>
  <si>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</si>
  <si>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</si>
  <si>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</si>
  <si>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</si>
  <si>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</si>
  <si>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</si>
  <si>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</si>
  <si>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</si>
  <si>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</si>
  <si>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</si>
  <si>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</si>
  <si>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</si>
  <si>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</si>
  <si>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</si>
  <si>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</si>
  <si>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</si>
  <si>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</si>
  <si>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</si>
  <si>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</si>
  <si>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</si>
  <si>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</si>
  <si>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</si>
  <si>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</si>
  <si>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</si>
  <si>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</si>
  <si>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</si>
  <si>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</si>
  <si>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</si>
  <si>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</si>
  <si>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</si>
  <si>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</si>
  <si>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</si>
  <si>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</si>
  <si>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</si>
  <si>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</si>
  <si>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</si>
  <si>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</si>
  <si>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</si>
  <si>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</si>
  <si>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</si>
  <si>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</si>
  <si>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</si>
  <si>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</si>
  <si>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</si>
  <si>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</si>
  <si>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</si>
  <si>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</si>
  <si>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</si>
  <si>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</si>
  <si>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</si>
  <si>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</si>
  <si>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</si>
  <si>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</si>
  <si>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</si>
  <si>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</si>
  <si>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</si>
  <si>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</si>
  <si>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</si>
  <si>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</si>
  <si>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</si>
  <si>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</si>
  <si>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</si>
  <si>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</si>
  <si>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</si>
  <si>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</si>
  <si>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</si>
  <si>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</si>
  <si>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</si>
  <si>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</si>
  <si>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</si>
  <si>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</si>
  <si>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</si>
  <si>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</si>
  <si>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</si>
  <si>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</si>
  <si>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</si>
  <si>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</si>
  <si>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</si>
  <si>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</si>
  <si>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</si>
  <si>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</si>
  <si>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</si>
  <si>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</si>
  <si>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</si>
  <si>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</si>
  <si>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</si>
  <si>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</si>
  <si>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</si>
  <si>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</si>
  <si>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</si>
  <si>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</si>
  <si>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</si>
  <si>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</si>
  <si>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</si>
  <si>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</si>
  <si>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</si>
  <si>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</si>
  <si>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</si>
  <si>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</si>
  <si>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</si>
  <si>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</si>
  <si>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</si>
  <si>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</si>
  <si>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</si>
  <si>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</si>
  <si>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</si>
  <si>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</si>
  <si>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</si>
  <si>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</si>
  <si>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</si>
  <si>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</si>
  <si>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</si>
  <si>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</si>
  <si>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</si>
  <si>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</si>
  <si>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</si>
  <si>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</si>
  <si>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</si>
  <si>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</si>
  <si>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</si>
  <si>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</si>
  <si>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</si>
  <si>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</si>
  <si>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</si>
  <si>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</si>
  <si>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</si>
  <si>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</si>
  <si>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</si>
  <si>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</si>
  <si>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</si>
  <si>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</si>
  <si>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</si>
  <si>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</si>
  <si>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</si>
  <si>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</si>
  <si>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</si>
  <si>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</si>
  <si>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</si>
  <si>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</si>
  <si>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</si>
  <si>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</si>
  <si>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</si>
  <si>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</si>
  <si>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</si>
  <si>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</si>
  <si>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</si>
  <si>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</si>
  <si>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</si>
  <si>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</si>
  <si>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</si>
  <si>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</si>
  <si>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</si>
  <si>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</si>
  <si>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</si>
  <si>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</si>
  <si>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</si>
  <si>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</si>
  <si>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</si>
  <si>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</si>
  <si>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</si>
  <si>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</si>
  <si>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</si>
  <si>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</si>
  <si>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</si>
  <si>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</si>
  <si>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</si>
  <si>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</si>
  <si>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</si>
  <si>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</si>
  <si>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</si>
  <si>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</si>
  <si>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</si>
  <si>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</si>
  <si>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</si>
  <si>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</si>
  <si>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</si>
  <si>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</si>
  <si>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</si>
  <si>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</si>
  <si>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</si>
  <si>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</si>
  <si>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</si>
  <si>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</si>
  <si>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</si>
  <si>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</si>
  <si>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</si>
  <si>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</si>
  <si>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</si>
  <si>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</si>
  <si>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</si>
  <si>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</si>
  <si>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</si>
  <si>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</si>
  <si>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</si>
  <si>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</si>
  <si>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</si>
  <si>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</si>
  <si>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</si>
  <si>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</si>
  <si>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</si>
  <si>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</si>
  <si>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</si>
  <si>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</si>
  <si>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</si>
  <si>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</si>
  <si>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</si>
  <si>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</si>
  <si>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</si>
  <si>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</si>
  <si>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</si>
  <si>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</si>
  <si>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</si>
  <si>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</si>
  <si>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</si>
  <si>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</si>
  <si>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</si>
  <si>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</si>
  <si>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</si>
  <si>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</si>
  <si>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</si>
  <si>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</si>
  <si>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</si>
  <si>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</si>
  <si>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</si>
  <si>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</si>
  <si>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</si>
  <si>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</si>
  <si>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</si>
  <si>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</si>
  <si>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</si>
  <si>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</si>
  <si>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</si>
  <si>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</si>
  <si>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</si>
  <si>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</si>
  <si>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</si>
  <si>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</si>
  <si>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</si>
  <si>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</si>
  <si>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</si>
  <si>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</si>
  <si>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</si>
  <si>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</si>
  <si>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</si>
  <si>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</si>
  <si>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</si>
  <si>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</si>
  <si>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</si>
  <si>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</si>
  <si>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</si>
  <si>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</si>
  <si>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</si>
  <si>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</si>
  <si>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</si>
  <si>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</si>
  <si>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</si>
  <si>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</si>
  <si>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</si>
  <si>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</si>
  <si>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</si>
  <si>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</si>
  <si>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</si>
  <si>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</si>
  <si>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</si>
  <si>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</si>
  <si>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</si>
  <si>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</si>
  <si>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</si>
  <si>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</si>
  <si>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</si>
  <si>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</si>
  <si>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</si>
  <si>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</si>
  <si>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</si>
  <si>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</si>
  <si>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</si>
  <si>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</si>
  <si>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</si>
  <si>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</si>
  <si>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</si>
  <si>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</si>
  <si>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</si>
  <si>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</si>
  <si>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</si>
  <si>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</si>
  <si>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</si>
  <si>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</si>
  <si>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</si>
  <si>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</si>
  <si>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</si>
  <si>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</si>
  <si>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</si>
  <si>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</si>
  <si>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</si>
  <si>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</si>
  <si>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</si>
  <si>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</si>
  <si>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</si>
  <si>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</si>
  <si>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</si>
  <si>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</si>
  <si>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</si>
  <si>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</si>
  <si>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</si>
  <si>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</si>
  <si>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</si>
  <si>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</si>
  <si>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</si>
  <si>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</si>
  <si>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</si>
  <si>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</si>
  <si>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</si>
  <si>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</si>
  <si>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</si>
  <si>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</si>
  <si>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</si>
  <si>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</si>
  <si>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</si>
  <si>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</si>
  <si>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</si>
  <si>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</si>
  <si>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</si>
  <si>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</si>
  <si>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</si>
  <si>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</si>
  <si>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</si>
  <si>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</si>
  <si>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</si>
  <si>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</si>
  <si>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</si>
  <si>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</si>
  <si>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</si>
  <si>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</si>
  <si>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</si>
  <si>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</si>
  <si>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</si>
  <si>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</si>
  <si>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</si>
  <si>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</si>
  <si>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</si>
  <si>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</si>
  <si>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</si>
  <si>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</si>
  <si>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</si>
  <si>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</si>
  <si>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</si>
  <si>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</si>
  <si>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</si>
  <si>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</si>
  <si>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</si>
  <si>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</si>
  <si>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</si>
  <si>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</si>
  <si>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</si>
  <si>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</si>
  <si>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</si>
  <si>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</si>
  <si>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</si>
  <si>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</si>
  <si>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</si>
  <si>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</si>
  <si>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</si>
  <si>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</si>
  <si>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</si>
  <si>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</si>
  <si>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</si>
  <si>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</si>
  <si>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</si>
  <si>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</si>
  <si>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</si>
  <si>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</si>
  <si>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</si>
  <si>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</si>
  <si>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</si>
  <si>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</si>
  <si>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</si>
  <si>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</si>
  <si>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</si>
  <si>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</si>
  <si>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</si>
  <si>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</si>
  <si>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</si>
  <si>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</si>
  <si>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</si>
  <si>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</si>
  <si>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</si>
  <si>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</si>
  <si>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</si>
  <si>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</si>
  <si>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</si>
  <si>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</si>
  <si>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</si>
  <si>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</si>
  <si>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</si>
  <si>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</si>
  <si>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</si>
  <si>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</si>
  <si>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</si>
  <si>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</si>
  <si>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</si>
  <si>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</si>
  <si>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</si>
  <si>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</si>
  <si>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</si>
  <si>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</si>
  <si>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</si>
  <si>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</si>
  <si>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</si>
  <si>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</si>
  <si>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</si>
  <si>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</si>
  <si>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</si>
  <si>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</si>
  <si>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</si>
  <si>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</si>
  <si>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</si>
  <si>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</si>
  <si>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</si>
  <si>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</si>
  <si>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</si>
  <si>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</si>
  <si>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</si>
  <si>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</si>
  <si>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</si>
  <si>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</si>
  <si>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</si>
  <si>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</si>
  <si>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</si>
  <si>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</si>
  <si>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</si>
  <si>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</si>
  <si>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</si>
  <si>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</si>
  <si>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</si>
  <si>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</si>
  <si>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</si>
  <si>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</si>
  <si>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</si>
  <si>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</si>
  <si>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</si>
  <si>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</si>
  <si>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</si>
  <si>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</si>
  <si>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</si>
  <si>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</si>
  <si>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</si>
  <si>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</si>
  <si>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</si>
  <si>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</si>
  <si>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</si>
  <si>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</si>
  <si>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</si>
  <si>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</si>
  <si>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</si>
  <si>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</si>
  <si>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</si>
  <si>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</si>
  <si>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</si>
  <si>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</si>
  <si>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</si>
  <si>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</si>
  <si>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</si>
  <si>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</si>
  <si>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</si>
  <si>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</si>
  <si>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</si>
  <si>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</si>
  <si>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</si>
  <si>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</si>
  <si>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</si>
  <si>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</si>
  <si>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</si>
  <si>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</si>
  <si>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</si>
  <si>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</si>
  <si>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</si>
  <si>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</si>
  <si>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</si>
  <si>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</si>
  <si>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</si>
  <si>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</si>
  <si>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</si>
  <si>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</si>
  <si>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</si>
  <si>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</si>
  <si>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</si>
  <si>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</si>
  <si>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</si>
  <si>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</si>
  <si>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</si>
  <si>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</si>
  <si>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</si>
  <si>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</si>
  <si>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</si>
  <si>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</si>
  <si>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</si>
  <si>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</si>
  <si>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</si>
  <si>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</si>
  <si>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</si>
  <si>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</si>
  <si>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</si>
  <si>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</si>
  <si>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</si>
  <si>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</si>
  <si>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</si>
  <si>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</si>
  <si>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</si>
  <si>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</si>
  <si>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</si>
  <si>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</si>
  <si>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</si>
  <si>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</si>
  <si>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</si>
  <si>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</si>
  <si>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</si>
  <si>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</si>
  <si>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</si>
  <si>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</si>
  <si>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</si>
  <si>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</si>
  <si>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</si>
  <si>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</si>
  <si>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</si>
  <si>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</si>
  <si>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</si>
  <si>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</si>
  <si>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</si>
  <si>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</si>
  <si>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</si>
  <si>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</si>
  <si>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</si>
  <si>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</si>
  <si>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</si>
  <si>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</si>
  <si>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</si>
  <si>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</si>
  <si>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</si>
  <si>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</si>
  <si>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</si>
  <si>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</si>
  <si>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</si>
  <si>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</si>
  <si>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</si>
  <si>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</si>
  <si>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</si>
  <si>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</si>
  <si>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</si>
  <si>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</si>
  <si>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</si>
  <si>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</si>
  <si>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</si>
  <si>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</si>
  <si>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</si>
  <si>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</si>
  <si>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</si>
  <si>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</si>
  <si>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</si>
  <si>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</si>
  <si>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</si>
  <si>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</si>
  <si>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</si>
  <si>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</si>
  <si>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</si>
  <si>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</si>
  <si>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</si>
  <si>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</si>
  <si>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</si>
  <si>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</si>
  <si>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</si>
  <si>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</si>
  <si>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</si>
  <si>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</si>
  <si>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</si>
  <si>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</si>
  <si>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</si>
  <si>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</si>
  <si>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</si>
  <si>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</si>
  <si>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</si>
  <si>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</si>
  <si>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</si>
  <si>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</si>
  <si>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</si>
  <si>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</si>
  <si>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</si>
  <si>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</si>
  <si>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</si>
  <si>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</si>
  <si>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</si>
  <si>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</si>
  <si>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</si>
  <si>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</si>
  <si>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</si>
  <si>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</si>
  <si>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</si>
  <si>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</si>
  <si>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</si>
  <si>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</si>
  <si>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</si>
  <si>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</si>
  <si>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</si>
  <si>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</si>
  <si>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</si>
  <si>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</si>
  <si>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</si>
  <si>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</si>
  <si>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</si>
  <si>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</si>
  <si>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</si>
  <si>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</si>
  <si>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</si>
  <si>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</si>
  <si>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</si>
  <si>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</si>
  <si>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</si>
  <si>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</si>
  <si>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</si>
  <si>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</si>
  <si>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</si>
  <si>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</si>
  <si>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</si>
  <si>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</si>
  <si>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</si>
  <si>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</si>
  <si>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</si>
  <si>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</si>
  <si>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</si>
  <si>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</si>
  <si>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</si>
  <si>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</si>
  <si>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</si>
  <si>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</si>
  <si>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</si>
  <si>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</si>
  <si>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</si>
  <si>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</si>
  <si>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</si>
  <si>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</si>
  <si>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</si>
  <si>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</si>
  <si>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</si>
  <si>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</si>
  <si>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</si>
  <si>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</si>
  <si>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</si>
  <si>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</si>
  <si>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</si>
  <si>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</si>
  <si>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</si>
  <si>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</si>
  <si>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</si>
  <si>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</si>
  <si>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</si>
  <si>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</si>
  <si>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</si>
  <si>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</si>
  <si>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</si>
  <si>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</si>
  <si>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</si>
  <si>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</si>
  <si>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</si>
  <si>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</si>
  <si>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</si>
  <si>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</si>
  <si>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</si>
  <si>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</si>
  <si>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</si>
  <si>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</si>
  <si>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</si>
  <si>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</si>
  <si>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</si>
  <si>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</si>
  <si>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</si>
  <si>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</si>
  <si>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</si>
  <si>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</si>
  <si>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</si>
  <si>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</si>
  <si>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</si>
  <si>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</si>
  <si>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</si>
  <si>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</si>
  <si>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</si>
  <si>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</si>
  <si>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</si>
  <si>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</si>
  <si>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</si>
  <si>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</si>
  <si>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</si>
  <si>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</si>
  <si>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</si>
  <si>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</si>
  <si>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</si>
  <si>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</si>
  <si>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</si>
  <si>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</si>
  <si>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</si>
  <si>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</si>
  <si>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</si>
  <si>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</si>
  <si>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</si>
  <si>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</si>
  <si>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</si>
  <si>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</si>
  <si>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</si>
  <si>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</si>
  <si>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</si>
  <si>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</si>
  <si>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</si>
  <si>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</si>
  <si>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</si>
  <si>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</si>
  <si>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</si>
  <si>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</si>
  <si>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</si>
  <si>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</si>
  <si>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</si>
  <si>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</si>
  <si>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</si>
  <si>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</si>
  <si>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</si>
  <si>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</si>
  <si>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</si>
  <si>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</si>
  <si>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</si>
  <si>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</si>
  <si>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</si>
  <si>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</si>
  <si>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</si>
  <si>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</si>
  <si>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</si>
  <si>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</si>
  <si>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</si>
  <si>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</si>
  <si>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</si>
  <si>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</si>
  <si>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</si>
  <si>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</si>
  <si>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</si>
  <si>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</si>
  <si>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</si>
  <si>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</si>
  <si>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</si>
  <si>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</si>
  <si>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</si>
  <si>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</si>
  <si>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</si>
  <si>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</si>
  <si>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</si>
  <si>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</si>
  <si>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</si>
  <si>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</si>
  <si>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</si>
  <si>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</si>
  <si>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</si>
  <si>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</si>
  <si>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</si>
  <si>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</si>
  <si>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</si>
  <si>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</si>
  <si>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</si>
  <si>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</si>
  <si>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</si>
  <si>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</si>
  <si>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</si>
  <si>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</si>
  <si>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</si>
  <si>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</si>
  <si>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</si>
  <si>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</si>
  <si>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</si>
  <si>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</si>
  <si>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</si>
  <si>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</si>
  <si>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</si>
  <si>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</si>
  <si>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</si>
  <si>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</si>
  <si>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</si>
  <si>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</si>
  <si>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</si>
  <si>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</si>
  <si>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</si>
  <si>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</si>
  <si>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</si>
  <si>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</si>
  <si>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</si>
  <si>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</si>
  <si>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</si>
  <si>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</si>
  <si>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</si>
  <si>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</si>
  <si>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</si>
  <si>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</si>
  <si>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</si>
  <si>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</si>
  <si>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</si>
  <si>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</si>
  <si>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</si>
  <si>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</si>
  <si>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</si>
  <si>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</si>
  <si>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</si>
  <si>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</si>
  <si>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</si>
  <si>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</si>
  <si>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</si>
  <si>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</si>
  <si>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</si>
  <si>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</si>
  <si>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</si>
  <si>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</si>
  <si>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</si>
  <si>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</si>
  <si>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</si>
  <si>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</si>
  <si>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</si>
  <si>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</si>
  <si>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</si>
  <si>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</si>
  <si>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</si>
  <si>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</si>
  <si>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</si>
  <si>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</si>
  <si>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</si>
  <si>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</si>
  <si>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</si>
  <si>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</si>
  <si>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</si>
  <si>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</si>
  <si>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</si>
  <si>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</si>
  <si>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</si>
  <si>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</si>
  <si>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</si>
  <si>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</si>
  <si>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</si>
  <si>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</si>
  <si>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</si>
  <si>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</si>
  <si>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</si>
  <si>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</si>
  <si>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</si>
  <si>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</si>
  <si>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</si>
  <si>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</si>
  <si>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</si>
  <si>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</si>
  <si>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</si>
  <si>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</si>
  <si>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</si>
  <si>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</si>
  <si>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</si>
  <si>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</si>
  <si>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</si>
  <si>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</si>
  <si>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</si>
  <si>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</si>
  <si>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</si>
  <si>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</si>
  <si>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</si>
  <si>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</si>
  <si>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</si>
  <si>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</si>
  <si>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</si>
  <si>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</si>
  <si>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</si>
  <si>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</si>
  <si>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</si>
  <si>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</si>
  <si>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</si>
  <si>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</si>
  <si>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</si>
  <si>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</si>
  <si>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</si>
  <si>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</si>
  <si>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</si>
  <si>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</si>
  <si>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</si>
  <si>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</si>
  <si>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</si>
  <si>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</si>
  <si>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</si>
  <si>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</si>
  <si>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</si>
  <si>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</si>
  <si>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</si>
  <si>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</si>
  <si>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</si>
  <si>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</si>
  <si>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</si>
  <si>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</si>
  <si>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</si>
  <si>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</si>
  <si>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</si>
  <si>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</si>
  <si>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</si>
  <si>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</si>
  <si>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</si>
  <si>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</si>
  <si>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</si>
  <si>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</si>
  <si>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</si>
  <si>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</si>
  <si>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</si>
  <si>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</si>
  <si>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</si>
  <si>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</si>
  <si>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</si>
  <si>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</si>
  <si>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</si>
  <si>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</si>
  <si>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</si>
  <si>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</si>
  <si>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</si>
  <si>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</si>
  <si>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</si>
  <si>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</si>
  <si>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</si>
  <si>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</si>
  <si>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</si>
  <si>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</si>
  <si>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</si>
  <si>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</si>
  <si>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</si>
  <si>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</si>
  <si>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</si>
  <si>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</si>
  <si>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</si>
  <si>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</si>
  <si>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</si>
  <si>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</si>
  <si>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</si>
  <si>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</si>
  <si>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</si>
  <si>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</si>
  <si>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</si>
  <si>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</si>
  <si>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</si>
  <si>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</si>
  <si>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</si>
  <si>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</si>
  <si>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</si>
  <si>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</si>
  <si>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</si>
  <si>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</si>
  <si>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</si>
  <si>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</si>
  <si>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</si>
  <si>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</si>
  <si>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</si>
  <si>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</si>
  <si>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</si>
  <si>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</si>
  <si>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</si>
  <si>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</si>
  <si>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</si>
  <si>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</si>
  <si>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</si>
  <si>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</si>
  <si>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</si>
  <si>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</si>
  <si>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</si>
  <si>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</si>
  <si>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</si>
  <si>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</si>
  <si>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</si>
  <si>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</si>
  <si>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</si>
  <si>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</si>
  <si>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</si>
  <si>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</si>
  <si>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</si>
  <si>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</si>
  <si>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</si>
  <si>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</si>
  <si>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</si>
  <si>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</si>
  <si>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</si>
  <si>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</si>
  <si>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</si>
  <si>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</si>
  <si>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</si>
  <si>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</si>
  <si>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</si>
  <si>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</si>
  <si>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</si>
  <si>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</si>
  <si>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</si>
  <si>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</si>
  <si>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</si>
  <si>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</si>
  <si>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</si>
  <si>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</si>
  <si>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</si>
  <si>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</si>
  <si>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</si>
  <si>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</si>
  <si>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</si>
  <si>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</si>
  <si>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</si>
  <si>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</si>
  <si>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</si>
  <si>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</si>
  <si>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</si>
  <si>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</si>
  <si>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</si>
  <si>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</si>
  <si>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</si>
  <si>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</si>
  <si>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</si>
  <si>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</si>
  <si>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</si>
  <si>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</si>
  <si>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</si>
  <si>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</si>
  <si>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</si>
  <si>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</si>
  <si>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</si>
  <si>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</si>
  <si>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</si>
  <si>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</si>
  <si>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</si>
  <si>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</si>
  <si>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</si>
  <si>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</si>
  <si>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</si>
  <si>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</si>
  <si>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</si>
  <si>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</si>
  <si>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</si>
  <si>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</si>
  <si>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</si>
  <si>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</si>
  <si>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</si>
  <si>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</si>
  <si>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</si>
  <si>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</si>
  <si>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</si>
  <si>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</si>
  <si>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</si>
  <si>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</si>
  <si>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</si>
  <si>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</si>
  <si>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</si>
  <si>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</si>
  <si>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</si>
  <si>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</si>
  <si>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</si>
  <si>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</si>
  <si>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</si>
  <si>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</si>
  <si>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</si>
  <si>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</si>
  <si>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</si>
  <si>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</si>
  <si>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</si>
  <si>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</si>
  <si>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</si>
  <si>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</si>
  <si>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</si>
  <si>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</si>
  <si>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</si>
  <si>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</si>
  <si>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</si>
  <si>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</si>
  <si>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</si>
  <si>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</si>
  <si>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</si>
  <si>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</si>
  <si>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</si>
  <si>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</si>
  <si>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</si>
  <si>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</si>
  <si>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</si>
  <si>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</si>
  <si>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</si>
  <si>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</si>
  <si>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</si>
  <si>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</si>
  <si>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</si>
  <si>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</si>
  <si>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</si>
  <si>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</si>
  <si>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</si>
  <si>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</si>
  <si>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</si>
  <si>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</si>
  <si>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</si>
  <si>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</si>
  <si>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</si>
  <si>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</si>
  <si>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</si>
  <si>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</si>
  <si>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</si>
  <si>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</si>
  <si>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</si>
  <si>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</si>
  <si>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</si>
  <si>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</si>
  <si>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</si>
  <si>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</si>
  <si>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</si>
  <si>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</si>
  <si>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</si>
  <si>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</si>
  <si>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</si>
  <si>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</si>
  <si>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</si>
  <si>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</si>
  <si>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</si>
  <si>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</si>
  <si>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</si>
  <si>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</si>
  <si>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</si>
  <si>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</si>
  <si>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</si>
  <si>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</si>
  <si>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</si>
  <si>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</si>
  <si>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</si>
  <si>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</si>
  <si>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</si>
  <si>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</si>
  <si>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</si>
  <si>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</si>
  <si>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</si>
  <si>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</si>
  <si>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</si>
  <si>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</si>
  <si>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</si>
  <si>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</si>
  <si>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</si>
  <si>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</si>
  <si>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</si>
  <si>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</si>
  <si>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</si>
  <si>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</si>
  <si>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</si>
  <si>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</si>
  <si>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</si>
  <si>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</si>
  <si>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</si>
  <si>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</si>
  <si>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</si>
  <si>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</si>
  <si>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</si>
  <si>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</si>
  <si>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</si>
  <si>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</si>
  <si>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</si>
  <si>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</si>
  <si>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</si>
  <si>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</si>
  <si>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</si>
  <si>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</si>
  <si>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</si>
  <si>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</si>
  <si>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</si>
  <si>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</si>
  <si>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</si>
  <si>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</si>
  <si>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</si>
  <si>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</si>
  <si>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</si>
  <si>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</si>
  <si>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</si>
  <si>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</si>
  <si>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</si>
  <si>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</si>
  <si>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</si>
  <si>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</si>
  <si>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</si>
  <si>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</si>
  <si>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</si>
  <si>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</si>
  <si>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</si>
  <si>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</si>
  <si>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</si>
  <si>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</si>
  <si>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</si>
  <si>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</si>
  <si>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</si>
  <si>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</si>
  <si>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</si>
  <si>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</si>
  <si>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</si>
  <si>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</si>
  <si>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</si>
  <si>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</si>
  <si>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</si>
  <si>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</si>
  <si>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</si>
  <si>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</si>
  <si>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</si>
  <si>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</si>
  <si>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</si>
  <si>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</si>
  <si>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</si>
  <si>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</si>
  <si>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</si>
  <si>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</si>
  <si>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</si>
  <si>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</si>
  <si>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</si>
  <si>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</si>
  <si>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</si>
  <si>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</si>
  <si>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</si>
  <si>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</si>
  <si>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</si>
  <si>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</si>
  <si>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</si>
  <si>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</si>
  <si>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</si>
  <si>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</si>
  <si>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</si>
  <si>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</si>
  <si>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</si>
  <si>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</si>
  <si>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</si>
  <si>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</si>
  <si>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</si>
  <si>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</si>
  <si>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</si>
  <si>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</si>
  <si>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</si>
  <si>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</si>
  <si>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</si>
  <si>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</si>
  <si>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</si>
  <si>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</si>
  <si>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</si>
  <si>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</si>
  <si>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</si>
  <si>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</si>
  <si>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</si>
  <si>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</si>
  <si>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</si>
  <si>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</si>
  <si>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</si>
  <si>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</si>
  <si>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</si>
  <si>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</si>
  <si>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</si>
  <si>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</si>
  <si>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</si>
  <si>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</si>
  <si>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</si>
  <si>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</si>
  <si>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</si>
  <si>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</si>
  <si>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</si>
  <si>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</si>
  <si>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</si>
  <si>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</si>
  <si>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</si>
  <si>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</si>
  <si>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</si>
  <si>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</si>
  <si>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</si>
  <si>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</si>
  <si>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</si>
  <si>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</si>
  <si>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</si>
  <si>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</si>
  <si>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</si>
  <si>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</si>
  <si>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</si>
  <si>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</si>
  <si>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</si>
  <si>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</si>
  <si>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</si>
  <si>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</si>
  <si>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</si>
  <si>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</si>
  <si>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</si>
  <si>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</si>
  <si>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</si>
  <si>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</si>
  <si>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</si>
  <si>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</si>
  <si>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</si>
  <si>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</si>
  <si>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</si>
  <si>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</si>
  <si>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</si>
  <si>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</si>
  <si>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</si>
  <si>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</si>
  <si>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</si>
  <si>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</si>
  <si>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</si>
  <si>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</si>
  <si>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</si>
  <si>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</si>
  <si>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</si>
  <si>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</si>
  <si>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</si>
  <si>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</si>
  <si>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</si>
  <si>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</si>
  <si>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</si>
  <si>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</si>
  <si>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</si>
  <si>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</si>
  <si>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</si>
  <si>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</si>
  <si>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</si>
  <si>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</si>
  <si>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</si>
  <si>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</si>
  <si>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</si>
  <si>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</si>
  <si>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</si>
  <si>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</si>
  <si>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</si>
  <si>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</si>
  <si>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</si>
  <si>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</si>
  <si>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</si>
  <si>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</si>
  <si>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</si>
  <si>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</si>
  <si>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</si>
  <si>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</si>
  <si>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</si>
  <si>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</si>
  <si>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</si>
  <si>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</si>
  <si>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</si>
  <si>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</si>
  <si>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</si>
  <si>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</si>
  <si>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</si>
  <si>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</si>
  <si>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</si>
  <si>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</si>
  <si>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</si>
  <si>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</si>
  <si>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</si>
  <si>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</si>
  <si>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</si>
  <si>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</si>
  <si>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</si>
  <si>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</si>
  <si>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</si>
  <si>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</si>
  <si>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</si>
  <si>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</si>
  <si>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</si>
  <si>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</si>
  <si>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</si>
  <si>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</si>
  <si>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</si>
  <si>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</si>
  <si>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</si>
  <si>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</si>
  <si>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</si>
  <si>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</si>
  <si>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</si>
  <si>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</si>
  <si>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</si>
  <si>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</si>
  <si>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</si>
  <si>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</si>
  <si>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</si>
  <si>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</si>
  <si>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</si>
  <si>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</si>
  <si>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</si>
  <si>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</si>
  <si>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</si>
  <si>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</si>
  <si>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</si>
  <si>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</si>
  <si>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</si>
  <si>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</si>
  <si>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</si>
  <si>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</si>
  <si>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</si>
  <si>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</si>
  <si>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</si>
  <si>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</si>
  <si>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</si>
  <si>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</si>
  <si>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</si>
  <si>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</si>
  <si>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</si>
  <si>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</si>
  <si>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</si>
  <si>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</si>
  <si>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</si>
  <si>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</si>
  <si>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</si>
  <si>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</si>
  <si>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</si>
  <si>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</si>
  <si>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</si>
  <si>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</si>
  <si>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</si>
  <si>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</si>
  <si>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</si>
  <si>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</si>
  <si>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</si>
  <si>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</si>
  <si>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</si>
  <si>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</si>
  <si>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</si>
  <si>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</si>
  <si>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</si>
  <si>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</si>
  <si>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</si>
  <si>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</si>
  <si>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</si>
  <si>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</si>
  <si>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</si>
  <si>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</si>
  <si>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</si>
  <si>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</si>
  <si>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</si>
  <si>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</si>
  <si>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</si>
  <si>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</si>
  <si>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</si>
  <si>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</si>
  <si>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</si>
  <si>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</si>
  <si>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</si>
  <si>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</si>
  <si>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</si>
  <si>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</si>
  <si>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</si>
  <si>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</si>
  <si>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</si>
  <si>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</si>
  <si>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</si>
  <si>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</si>
  <si>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</si>
  <si>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</si>
  <si>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</si>
  <si>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</si>
  <si>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</si>
  <si>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</si>
  <si>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</si>
  <si>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</si>
  <si>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</si>
  <si>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</si>
  <si>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</si>
  <si>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</si>
  <si>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</si>
  <si>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</si>
  <si>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</si>
  <si>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</si>
  <si>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</si>
  <si>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</si>
  <si>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</si>
  <si>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</si>
  <si>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</si>
  <si>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</si>
  <si>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</si>
  <si>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</si>
  <si>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</si>
  <si>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</si>
  <si>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</si>
  <si>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</si>
  <si>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</si>
  <si>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</si>
  <si>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</si>
  <si>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</si>
  <si>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</si>
  <si>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</si>
  <si>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</si>
  <si>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</si>
  <si>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</si>
  <si>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</si>
  <si>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</si>
  <si>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</si>
  <si>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</si>
  <si>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</si>
  <si>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</si>
  <si>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</si>
  <si>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</si>
  <si>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</si>
  <si>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</si>
  <si>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</si>
  <si>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</si>
  <si>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</si>
  <si>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</si>
  <si>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</si>
  <si>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</si>
  <si>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</si>
  <si>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</si>
  <si>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</si>
  <si>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</si>
  <si>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</si>
  <si>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</si>
  <si>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</si>
  <si>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</si>
  <si>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</si>
  <si>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</si>
  <si>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</si>
  <si>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</si>
  <si>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</si>
  <si>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</si>
  <si>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</si>
  <si>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</si>
  <si>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</si>
  <si>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</si>
  <si>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</si>
  <si>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</si>
  <si>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</si>
  <si>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</si>
  <si>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</si>
  <si>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</si>
  <si>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</si>
  <si>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</si>
  <si>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</si>
  <si>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</si>
  <si>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</si>
  <si>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</si>
  <si>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</si>
  <si>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</si>
  <si>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</si>
  <si>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</si>
  <si>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</si>
  <si>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</si>
  <si>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</si>
  <si>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</si>
  <si>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</si>
  <si>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</si>
  <si>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</si>
  <si>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</si>
  <si>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</si>
  <si>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</si>
  <si>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</si>
  <si>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</si>
  <si>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</si>
  <si>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</si>
  <si>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</si>
  <si>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</si>
  <si>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</si>
  <si>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</si>
  <si>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</si>
  <si>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</si>
  <si>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</si>
  <si>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</si>
  <si>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</si>
  <si>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</si>
  <si>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</si>
  <si>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</si>
  <si>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</si>
  <si>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</si>
  <si>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</si>
  <si>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</si>
  <si>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</si>
  <si>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</si>
  <si>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</si>
  <si>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</si>
  <si>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</si>
  <si>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</si>
  <si>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</si>
  <si>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</si>
  <si>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</si>
  <si>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</si>
  <si>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</si>
  <si>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</si>
  <si>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</si>
  <si>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</si>
  <si>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</si>
  <si>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</si>
  <si>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</si>
  <si>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</si>
  <si>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</si>
  <si>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</si>
  <si>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</si>
  <si>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</si>
  <si>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</si>
  <si>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</si>
  <si>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</si>
  <si>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</si>
  <si>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</si>
  <si>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</si>
  <si>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</si>
  <si>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</si>
  <si>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</si>
  <si>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</si>
  <si>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</si>
  <si>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</si>
  <si>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</si>
  <si>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</si>
  <si>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</si>
  <si>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</si>
  <si>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</si>
  <si>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</si>
  <si>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</si>
  <si>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</si>
  <si>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</si>
  <si>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</si>
  <si>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</si>
  <si>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</si>
  <si>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</si>
  <si>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</si>
  <si>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</si>
  <si>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</si>
  <si>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</si>
  <si>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</si>
  <si>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</si>
  <si>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</si>
  <si>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</si>
  <si>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</si>
  <si>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</si>
  <si>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</si>
  <si>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</si>
  <si>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</si>
  <si>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</si>
  <si>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</si>
  <si>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</si>
  <si>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</si>
  <si>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</si>
  <si>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</si>
  <si>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</si>
  <si>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</si>
  <si>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</si>
  <si>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</si>
  <si>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</si>
  <si>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</si>
  <si>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</si>
  <si>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</si>
  <si>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</si>
  <si>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</si>
  <si>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</si>
  <si>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</si>
  <si>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</si>
  <si>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</si>
  <si>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</si>
  <si>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</si>
  <si>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</si>
  <si>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</si>
  <si>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</si>
  <si>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</si>
  <si>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</si>
  <si>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</si>
  <si>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</si>
  <si>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</si>
  <si>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</si>
  <si>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</si>
  <si>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</si>
  <si>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</si>
  <si>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</si>
  <si>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</si>
  <si>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</si>
  <si>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</si>
  <si>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</si>
  <si>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</si>
  <si>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</si>
  <si>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</si>
  <si>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</si>
  <si>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</si>
  <si>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</si>
  <si>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</si>
  <si>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</si>
  <si>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</si>
  <si>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</si>
  <si>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</si>
  <si>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</si>
  <si>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</si>
  <si>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</si>
  <si>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</si>
  <si>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</si>
  <si>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</si>
  <si>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</si>
  <si>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</si>
  <si>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</si>
  <si>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</si>
  <si>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</si>
  <si>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</si>
  <si>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</si>
  <si>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</si>
  <si>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</si>
  <si>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</si>
  <si>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</si>
  <si>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</si>
  <si>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</si>
  <si>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</si>
  <si>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</si>
  <si>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</si>
  <si>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</si>
  <si>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</si>
  <si>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</si>
  <si>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</si>
  <si>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</si>
  <si>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</si>
  <si>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</si>
  <si>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</si>
  <si>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</si>
  <si>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</si>
  <si>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</si>
  <si>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</si>
  <si>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</si>
  <si>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</si>
  <si>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</si>
  <si>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</si>
  <si>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</si>
  <si>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</si>
  <si>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</si>
  <si>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</si>
  <si>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</si>
  <si>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</si>
  <si>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</si>
  <si>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</si>
  <si>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</si>
  <si>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</si>
  <si>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</si>
  <si>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</si>
  <si>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</si>
  <si>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</si>
  <si>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</si>
  <si>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</si>
  <si>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</si>
  <si>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</si>
  <si>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</si>
  <si>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</si>
  <si>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</si>
  <si>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</si>
  <si>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</si>
  <si>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</si>
  <si>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</si>
  <si>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</si>
  <si>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</si>
  <si>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</si>
  <si>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</si>
  <si>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</si>
  <si>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</si>
  <si>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</si>
  <si>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</si>
  <si>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</si>
  <si>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</si>
  <si>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</si>
  <si>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</si>
  <si>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</si>
  <si>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</si>
  <si>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</si>
  <si>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</si>
  <si>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</si>
  <si>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</si>
  <si>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</si>
  <si>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</si>
  <si>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</si>
  <si>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</si>
  <si>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</si>
  <si>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</si>
  <si>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</si>
  <si>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</si>
  <si>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</si>
  <si>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</si>
  <si>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</si>
  <si>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</si>
  <si>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</si>
  <si>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</si>
  <si>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</si>
  <si>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</si>
  <si>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</si>
  <si>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</si>
  <si>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</si>
  <si>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</si>
  <si>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</si>
  <si>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</si>
  <si>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</si>
  <si>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</si>
  <si>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</si>
  <si>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</si>
  <si>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</si>
  <si>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</si>
  <si>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</si>
  <si>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</si>
  <si>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</si>
  <si>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</si>
  <si>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</si>
  <si>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</si>
  <si>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</si>
  <si>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</si>
  <si>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</si>
  <si>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</si>
  <si>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</si>
  <si>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</si>
  <si>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</si>
  <si>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</si>
  <si>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</si>
  <si>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</si>
  <si>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</si>
  <si>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</si>
  <si>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</si>
  <si>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</si>
  <si>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</si>
  <si>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</si>
  <si>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</si>
  <si>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</si>
  <si>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</si>
  <si>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</si>
  <si>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</si>
  <si>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</si>
  <si>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</si>
  <si>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</si>
  <si>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</si>
  <si>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</si>
  <si>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</si>
  <si>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</si>
  <si>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</si>
  <si>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</si>
  <si>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</si>
  <si>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</si>
  <si>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</si>
  <si>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</si>
  <si>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</si>
  <si>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</si>
  <si>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</si>
  <si>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</si>
  <si>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</si>
  <si>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</si>
  <si>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</si>
  <si>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</si>
  <si>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</si>
  <si>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</si>
  <si>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</si>
  <si>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</si>
  <si>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</si>
  <si>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</si>
  <si>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</si>
  <si>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</si>
  <si>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</si>
  <si>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</si>
  <si>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</si>
  <si>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</si>
  <si>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</si>
  <si>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</si>
  <si>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</si>
  <si>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</si>
  <si>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</si>
  <si>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</si>
  <si>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</si>
  <si>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</si>
  <si>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</si>
  <si>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</si>
  <si>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</si>
  <si>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</si>
  <si>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</si>
  <si>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</si>
  <si>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</si>
  <si>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</si>
  <si>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</si>
  <si>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</si>
  <si>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</si>
  <si>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</si>
  <si>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</si>
  <si>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</si>
  <si>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</si>
  <si>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</si>
  <si>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</si>
  <si>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</si>
  <si>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</si>
  <si>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</si>
  <si>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</si>
  <si>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</si>
  <si>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</si>
  <si>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</si>
  <si>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</si>
  <si>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</si>
  <si>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</si>
  <si>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</si>
  <si>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</si>
  <si>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</si>
  <si>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</si>
  <si>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</si>
  <si>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</si>
  <si>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</si>
  <si>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</si>
  <si>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</si>
  <si>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</si>
  <si>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</si>
  <si>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</si>
  <si>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</si>
  <si>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</si>
  <si>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</si>
  <si>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</si>
  <si>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</si>
  <si>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</si>
  <si>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</si>
  <si>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</si>
  <si>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</si>
  <si>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</si>
  <si>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</si>
  <si>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</si>
  <si>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</si>
  <si>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</si>
  <si>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</si>
  <si>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</si>
  <si>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</si>
  <si>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</si>
  <si>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</si>
  <si>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</si>
  <si>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</si>
  <si>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</si>
  <si>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</si>
  <si>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</si>
  <si>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</si>
  <si>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</si>
  <si>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</si>
  <si>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</si>
  <si>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</si>
  <si>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</si>
  <si>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</si>
  <si>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</si>
  <si>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</si>
  <si>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</si>
  <si>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</si>
  <si>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</si>
  <si>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</si>
  <si>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</si>
  <si>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</si>
  <si>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</si>
  <si>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</si>
  <si>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</si>
  <si>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</si>
  <si>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</si>
  <si>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</si>
  <si>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</si>
  <si>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</si>
  <si>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</si>
  <si>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</si>
  <si>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</si>
  <si>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</si>
  <si>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</si>
  <si>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</si>
  <si>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</si>
  <si>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</si>
  <si>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</si>
  <si>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</si>
  <si>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</si>
  <si>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</si>
  <si>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</si>
  <si>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</si>
  <si>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</si>
  <si>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</si>
  <si>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</si>
  <si>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</si>
  <si>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</si>
  <si>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</si>
  <si>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</si>
  <si>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</si>
  <si>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</si>
  <si>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</si>
  <si>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</si>
  <si>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</si>
  <si>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</si>
  <si>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</si>
  <si>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</si>
  <si>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</si>
  <si>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</si>
  <si>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</si>
  <si>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</si>
  <si>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</si>
  <si>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</si>
  <si>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</si>
  <si>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</si>
  <si>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</si>
  <si>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</si>
  <si>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</si>
  <si>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</si>
  <si>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</si>
  <si>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</si>
  <si>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</si>
  <si>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</si>
  <si>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</si>
  <si>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</si>
  <si>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</si>
  <si>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</si>
  <si>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</si>
  <si>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</si>
  <si>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</si>
  <si>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</si>
  <si>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</si>
  <si>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</si>
  <si>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</si>
  <si>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</si>
  <si>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</si>
  <si>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</si>
  <si>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</si>
  <si>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</si>
  <si>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</si>
  <si>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</si>
  <si>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</si>
  <si>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</si>
  <si>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</si>
  <si>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</si>
  <si>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</si>
  <si>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</si>
  <si>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</si>
  <si>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</si>
  <si>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</si>
  <si>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</si>
  <si>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</si>
  <si>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</si>
  <si>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</si>
  <si>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</si>
  <si>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</si>
  <si>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</si>
  <si>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</si>
  <si>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</si>
  <si>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</si>
  <si>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</si>
  <si>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</si>
  <si>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</si>
  <si>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</si>
  <si>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</si>
  <si>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</si>
  <si>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</si>
  <si>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</si>
  <si>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</si>
  <si>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</si>
  <si>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</si>
  <si>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</si>
  <si>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</si>
  <si>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</si>
  <si>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</si>
  <si>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</si>
  <si>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</si>
  <si>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</si>
  <si>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</si>
  <si>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</si>
  <si>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</si>
  <si>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</si>
  <si>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</si>
  <si>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</si>
  <si>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</si>
  <si>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</si>
  <si>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</si>
  <si>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</si>
  <si>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</si>
  <si>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</si>
  <si>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</si>
  <si>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</si>
  <si>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</si>
  <si>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</si>
  <si>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</si>
  <si>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</si>
  <si>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</si>
  <si>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</si>
  <si>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</si>
  <si>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</si>
  <si>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</si>
  <si>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</si>
  <si>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</si>
  <si>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</si>
  <si>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</si>
  <si>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</si>
  <si>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</si>
  <si>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</si>
  <si>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</si>
  <si>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</si>
  <si>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</si>
  <si>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</si>
  <si>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</si>
  <si>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</si>
  <si>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</si>
  <si>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</si>
  <si>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</si>
  <si>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</si>
  <si>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</si>
  <si>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</si>
  <si>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</si>
  <si>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</si>
  <si>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</si>
  <si>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</si>
  <si>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</si>
  <si>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</si>
  <si>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</si>
  <si>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</si>
  <si>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</si>
  <si>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</si>
  <si>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</si>
  <si>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</si>
  <si>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</si>
  <si>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</si>
  <si>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</si>
  <si>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</si>
  <si>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</si>
  <si>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</si>
  <si>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</si>
  <si>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</si>
  <si>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</si>
  <si>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</si>
  <si>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</si>
  <si>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</si>
  <si>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</si>
  <si>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</si>
  <si>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</si>
  <si>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</si>
  <si>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</si>
  <si>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</si>
  <si>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</si>
  <si>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</si>
  <si>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</si>
  <si>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</si>
  <si>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</si>
  <si>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</si>
  <si>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</si>
  <si>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</si>
  <si>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</si>
  <si>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</si>
  <si>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</si>
  <si>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</si>
  <si>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</si>
  <si>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</si>
  <si>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</si>
  <si>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</si>
  <si>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</si>
  <si>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</si>
  <si>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</si>
  <si>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</si>
  <si>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</si>
  <si>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</si>
  <si>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</si>
  <si>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</si>
  <si>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</si>
  <si>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</si>
  <si>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</si>
  <si>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</si>
  <si>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</si>
  <si>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</si>
  <si>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</si>
  <si>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</si>
  <si>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</si>
  <si>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</si>
  <si>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</si>
  <si>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</si>
  <si>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</si>
  <si>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</si>
  <si>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</si>
  <si>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</si>
  <si>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</si>
  <si>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</si>
  <si>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</si>
  <si>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</si>
  <si>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</si>
  <si>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</si>
  <si>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</si>
  <si>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</si>
  <si>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</si>
  <si>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</si>
  <si>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</si>
  <si>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</si>
  <si>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</si>
  <si>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</si>
  <si>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</si>
  <si>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</si>
  <si>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</si>
  <si>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</si>
  <si>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</si>
  <si>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</si>
  <si>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</si>
  <si>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</si>
  <si>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</si>
  <si>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</si>
  <si>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</si>
  <si>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</si>
  <si>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</si>
  <si>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</si>
  <si>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</si>
  <si>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</si>
  <si>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</si>
  <si>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</si>
  <si>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</si>
  <si>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</si>
  <si>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</si>
  <si>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</si>
  <si>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</si>
  <si>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</si>
  <si>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</si>
  <si>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</si>
  <si>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</si>
  <si>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</si>
  <si>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</si>
  <si>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</si>
  <si>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</si>
  <si>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</si>
  <si>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</si>
  <si>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</si>
  <si>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</si>
  <si>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</si>
  <si>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</si>
  <si>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</si>
  <si>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</si>
  <si>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</si>
  <si>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</si>
  <si>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</si>
  <si>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</si>
  <si>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</si>
  <si>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</si>
  <si>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</si>
  <si>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</si>
  <si>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</si>
  <si>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</si>
  <si>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</si>
  <si>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</si>
  <si>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</si>
  <si>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</si>
  <si>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</si>
  <si>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</si>
  <si>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</si>
  <si>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</si>
  <si>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</si>
  <si>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</si>
  <si>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</si>
  <si>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</si>
  <si>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</si>
  <si>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</si>
  <si>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</si>
  <si>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</si>
  <si>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</si>
  <si>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</si>
  <si>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</si>
  <si>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</si>
  <si>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</si>
  <si>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</si>
  <si>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</si>
  <si>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</si>
  <si>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</si>
  <si>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</si>
  <si>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</si>
  <si>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</si>
  <si>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</si>
  <si>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</si>
  <si>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</si>
  <si>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</si>
  <si>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</si>
  <si>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</si>
  <si>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</si>
  <si>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</si>
  <si>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</si>
  <si>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</si>
  <si>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</si>
  <si>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</si>
  <si>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</si>
  <si>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</si>
  <si>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</si>
  <si>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</si>
  <si>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</si>
  <si>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</si>
  <si>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</si>
  <si>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</si>
  <si>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</si>
  <si>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</si>
  <si>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</si>
  <si>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</si>
  <si>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</si>
  <si>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</si>
  <si>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</si>
  <si>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</si>
  <si>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</si>
  <si>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</si>
  <si>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</si>
  <si>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</si>
  <si>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</si>
  <si>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</si>
  <si>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</si>
  <si>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</si>
  <si>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</si>
  <si>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</si>
  <si>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</si>
  <si>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</si>
  <si>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</si>
  <si>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</si>
  <si>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</si>
  <si>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</si>
  <si>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</si>
  <si>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</si>
  <si>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</si>
  <si>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</si>
  <si>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</si>
  <si>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</si>
  <si>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</si>
  <si>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</si>
  <si>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</si>
  <si>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</si>
  <si>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</si>
  <si>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</si>
  <si>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</si>
  <si>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</si>
  <si>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</si>
  <si>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</si>
  <si>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</si>
  <si>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</si>
  <si>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</si>
  <si>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</si>
  <si>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</si>
  <si>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</si>
  <si>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</si>
  <si>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</si>
  <si>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</si>
  <si>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</si>
  <si>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</si>
  <si>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</si>
  <si>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</si>
  <si>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</si>
  <si>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</si>
  <si>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</si>
  <si>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</si>
  <si>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</si>
  <si>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</si>
  <si>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</si>
  <si>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</si>
  <si>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</si>
  <si>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</si>
  <si>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</si>
  <si>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</si>
  <si>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</si>
  <si>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</si>
  <si>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</si>
  <si>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</si>
  <si>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</si>
  <si>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</si>
  <si>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</si>
  <si>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</si>
  <si>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</si>
  <si>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</si>
  <si>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</si>
  <si>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</si>
  <si>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</si>
  <si>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</si>
  <si>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</si>
  <si>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</si>
  <si>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</si>
  <si>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</si>
  <si>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</si>
  <si>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</si>
  <si>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</si>
  <si>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</si>
  <si>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</si>
  <si>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</si>
  <si>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</si>
  <si>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</si>
  <si>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</si>
  <si>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</si>
  <si>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</si>
  <si>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</si>
  <si>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</si>
  <si>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</si>
  <si>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</si>
  <si>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</si>
  <si>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</si>
  <si>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</si>
  <si>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</si>
  <si>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</si>
  <si>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</si>
  <si>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</si>
  <si>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</si>
  <si>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</si>
  <si>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</si>
  <si>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</si>
  <si>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</si>
  <si>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</si>
  <si>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</si>
  <si>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</si>
  <si>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</si>
  <si>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</si>
  <si>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</si>
  <si>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</si>
  <si>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</si>
  <si>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</si>
  <si>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</si>
  <si>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</si>
  <si>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</si>
  <si>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</si>
  <si>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</si>
  <si>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</si>
  <si>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</si>
  <si>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</si>
  <si>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</si>
  <si>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</si>
  <si>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</si>
  <si>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</si>
  <si>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</si>
  <si>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</si>
  <si>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</si>
  <si>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</si>
  <si>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</si>
  <si>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</si>
  <si>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</si>
  <si>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</si>
  <si>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</si>
  <si>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</si>
  <si>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</si>
  <si>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</si>
  <si>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</si>
  <si>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</si>
  <si>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</si>
  <si>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</si>
  <si>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</si>
  <si>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</si>
  <si>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</si>
  <si>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</si>
  <si>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</si>
  <si>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</si>
  <si>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</si>
  <si>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</si>
  <si>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</si>
  <si>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</si>
  <si>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</si>
  <si>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</si>
  <si>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</si>
  <si>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</si>
  <si>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</si>
  <si>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</si>
  <si>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</si>
  <si>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</si>
  <si>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</si>
  <si>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</si>
  <si>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</si>
  <si>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</si>
  <si>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</si>
  <si>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</si>
  <si>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</si>
  <si>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</si>
  <si>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</si>
  <si>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</si>
  <si>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</si>
  <si>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</si>
  <si>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</si>
  <si>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</si>
  <si>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</si>
  <si>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</si>
  <si>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</si>
  <si>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</si>
  <si>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</si>
  <si>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</si>
  <si>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</si>
  <si>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</si>
  <si>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</si>
  <si>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</si>
  <si>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</si>
  <si>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</si>
  <si>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</si>
  <si>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</si>
  <si>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</si>
  <si>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</si>
  <si>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</si>
  <si>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</si>
  <si>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</si>
  <si>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</si>
  <si>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</si>
  <si>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</si>
  <si>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</si>
  <si>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</si>
  <si>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</si>
  <si>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</si>
  <si>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</si>
  <si>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</si>
  <si>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</si>
  <si>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</si>
  <si>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</si>
  <si>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</si>
  <si>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</si>
  <si>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</si>
  <si>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</si>
  <si>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</si>
  <si>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</si>
  <si>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</si>
  <si>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</si>
  <si>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</si>
  <si>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</si>
  <si>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</si>
  <si>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</si>
  <si>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</si>
  <si>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</si>
  <si>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</si>
  <si>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</si>
  <si>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</si>
  <si>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</si>
  <si>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</si>
  <si>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</si>
  <si>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</si>
  <si>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</si>
  <si>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</si>
  <si>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</si>
  <si>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</si>
  <si>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</si>
  <si>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</si>
  <si>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</si>
  <si>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</si>
  <si>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</si>
  <si>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</si>
  <si>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</si>
  <si>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</si>
  <si>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</si>
  <si>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</si>
  <si>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</si>
  <si>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</si>
  <si>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</si>
  <si>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</si>
  <si>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</si>
  <si>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</si>
  <si>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</si>
  <si>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</si>
  <si>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</si>
  <si>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</si>
  <si>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</si>
  <si>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</si>
  <si>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</si>
  <si>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</si>
  <si>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</si>
  <si>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</si>
  <si>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</si>
  <si>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</si>
  <si>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</si>
  <si>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</si>
  <si>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</si>
  <si>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</si>
  <si>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</si>
  <si>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</si>
  <si>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</si>
  <si>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</si>
  <si>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</si>
  <si>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</si>
  <si>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</si>
  <si>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</si>
  <si>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</si>
  <si>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</si>
  <si>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</si>
  <si>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</si>
  <si>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</si>
  <si>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</si>
  <si>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</si>
  <si>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</si>
  <si>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</si>
  <si>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</si>
  <si>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</si>
  <si>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</si>
  <si>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</si>
  <si>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</si>
  <si>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</si>
  <si>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</si>
  <si>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</si>
  <si>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</si>
  <si>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</si>
  <si>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</si>
  <si>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</si>
  <si>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</si>
  <si>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</si>
  <si>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</si>
  <si>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</si>
  <si>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</si>
  <si>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</si>
  <si>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</si>
  <si>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</si>
  <si>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</si>
  <si>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</si>
  <si>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</si>
  <si>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</si>
  <si>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</si>
  <si>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</si>
  <si>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</si>
  <si>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</si>
  <si>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</si>
  <si>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</si>
  <si>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</si>
  <si>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</si>
  <si>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</si>
  <si>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</si>
  <si>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</si>
  <si>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</si>
  <si>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</si>
  <si>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</si>
  <si>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</si>
  <si>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</si>
  <si>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</si>
  <si>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</si>
  <si>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</si>
  <si>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</si>
  <si>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</si>
  <si>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</si>
  <si>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</si>
  <si>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</si>
  <si>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</si>
  <si>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</si>
  <si>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</si>
  <si>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</si>
  <si>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</si>
  <si>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</si>
  <si>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</si>
  <si>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</si>
  <si>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</si>
  <si>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</si>
  <si>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</si>
  <si>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</si>
  <si>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</si>
  <si>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</si>
  <si>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</si>
  <si>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</si>
  <si>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</si>
  <si>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</si>
  <si>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</si>
  <si>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</si>
  <si>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</si>
  <si>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</si>
  <si>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</si>
  <si>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</si>
  <si>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</si>
  <si>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</si>
  <si>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</si>
  <si>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</si>
  <si>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</si>
  <si>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</si>
  <si>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</si>
  <si>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</si>
  <si>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</si>
  <si>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</si>
  <si>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</si>
  <si>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</si>
  <si>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</si>
  <si>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</si>
  <si>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</si>
  <si>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</si>
  <si>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</si>
  <si>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</si>
  <si>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</si>
  <si>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</si>
  <si>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</si>
  <si>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</si>
  <si>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</si>
  <si>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</si>
  <si>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</si>
  <si>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</si>
  <si>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</si>
  <si>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</si>
  <si>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</si>
  <si>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</si>
  <si>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</si>
  <si>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</si>
  <si>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</si>
  <si>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</si>
  <si>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</si>
  <si>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</si>
  <si>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</si>
  <si>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</si>
  <si>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</si>
  <si>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</si>
  <si>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</si>
  <si>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</si>
  <si>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</si>
  <si>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</si>
  <si>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</si>
  <si>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</si>
  <si>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</si>
  <si>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</si>
  <si>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</si>
  <si>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</si>
  <si>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</si>
  <si>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</si>
  <si>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</si>
  <si>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</si>
  <si>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</si>
  <si>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</si>
  <si>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</si>
  <si>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</si>
  <si>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</si>
  <si>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</si>
  <si>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</si>
  <si>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</si>
  <si>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</si>
  <si>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</si>
  <si>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</si>
  <si>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</si>
  <si>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</si>
  <si>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</si>
  <si>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</si>
  <si>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</si>
  <si>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</si>
  <si>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</si>
  <si>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</si>
  <si>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</si>
  <si>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</si>
  <si>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</si>
  <si>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</si>
  <si>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</si>
  <si>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</si>
  <si>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</si>
  <si>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</si>
  <si>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</si>
  <si>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</si>
  <si>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</si>
  <si>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</si>
  <si>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</si>
  <si>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</si>
  <si>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</si>
  <si>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</si>
  <si>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</si>
  <si>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</si>
  <si>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</si>
  <si>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</si>
  <si>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</si>
  <si>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</si>
  <si>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</si>
  <si>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</si>
  <si>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</si>
  <si>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</si>
  <si>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</si>
  <si>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</si>
  <si>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</si>
  <si>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</si>
  <si>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</si>
  <si>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</si>
  <si>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</si>
  <si>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</si>
  <si>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</si>
  <si>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</si>
  <si>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</si>
  <si>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</si>
  <si>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</si>
  <si>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</si>
  <si>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</si>
  <si>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</si>
  <si>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</si>
  <si>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</si>
  <si>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</si>
  <si>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</si>
  <si>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</si>
  <si>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</si>
  <si>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</si>
  <si>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</si>
  <si>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</si>
  <si>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</si>
  <si>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</si>
  <si>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</si>
  <si>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</si>
  <si>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</si>
  <si>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</si>
  <si>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</si>
  <si>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</si>
  <si>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</si>
  <si>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</si>
  <si>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</si>
  <si>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</si>
  <si>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</si>
  <si>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</si>
  <si>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</si>
  <si>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</si>
  <si>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</si>
  <si>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</si>
  <si>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</si>
  <si>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</si>
  <si>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</si>
  <si>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</si>
  <si>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</si>
  <si>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</si>
  <si>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</si>
  <si>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</si>
  <si>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</si>
  <si>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</si>
  <si>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</si>
  <si>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</si>
  <si>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</si>
  <si>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</si>
  <si>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</si>
  <si>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</si>
  <si>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</si>
  <si>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</si>
  <si>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</si>
  <si>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</si>
  <si>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</si>
  <si>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</si>
  <si>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</si>
  <si>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</si>
  <si>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</si>
  <si>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</si>
  <si>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</si>
  <si>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</si>
  <si>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</si>
  <si>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</si>
  <si>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</si>
  <si>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</si>
  <si>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</si>
  <si>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</si>
  <si>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</si>
  <si>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</si>
  <si>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</si>
  <si>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</si>
  <si>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</si>
  <si>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</si>
  <si>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</si>
  <si>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</si>
  <si>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</si>
  <si>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</si>
  <si>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</si>
  <si>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</si>
  <si>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</si>
  <si>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</si>
  <si>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</si>
  <si>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</si>
  <si>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</si>
  <si>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</si>
  <si>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</si>
  <si>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</si>
  <si>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</si>
  <si>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</si>
  <si>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</si>
  <si>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</si>
  <si>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</si>
  <si>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</si>
  <si>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</si>
  <si>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</si>
  <si>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</si>
  <si>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</si>
  <si>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</si>
  <si>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</si>
  <si>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</si>
  <si>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</si>
  <si>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</si>
  <si>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</si>
  <si>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</si>
  <si>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</si>
  <si>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</si>
  <si>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</si>
  <si>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</si>
  <si>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</si>
  <si>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</si>
  <si>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</si>
  <si>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</si>
  <si>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</si>
  <si>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</si>
  <si>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</si>
  <si>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</si>
  <si>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</si>
  <si>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</si>
  <si>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</si>
  <si>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</si>
  <si>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</si>
  <si>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</si>
  <si>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</si>
  <si>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</si>
  <si>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</si>
  <si>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</si>
  <si>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</si>
  <si>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</si>
  <si>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</si>
  <si>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</si>
  <si>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</si>
  <si>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</si>
  <si>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</si>
  <si>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</si>
  <si>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</si>
  <si>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</si>
  <si>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</si>
  <si>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</si>
  <si>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</si>
  <si>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</si>
  <si>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</si>
  <si>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</si>
  <si>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</si>
  <si>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</si>
  <si>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</si>
  <si>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</si>
  <si>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</si>
  <si>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</si>
  <si>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</si>
  <si>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</si>
  <si>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</si>
  <si>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</si>
  <si>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</si>
  <si>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</si>
  <si>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</si>
  <si>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</si>
  <si>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</si>
  <si>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</si>
  <si>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</si>
  <si>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</si>
  <si>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</si>
  <si>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</si>
  <si>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</si>
  <si>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</si>
  <si>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</si>
  <si>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</si>
  <si>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</si>
  <si>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</si>
  <si>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</si>
  <si>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</si>
  <si>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</si>
  <si>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</si>
  <si>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</si>
  <si>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</si>
  <si>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</si>
  <si>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</si>
  <si>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</si>
  <si>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</si>
  <si>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</si>
  <si>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</si>
  <si>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</si>
  <si>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</si>
  <si>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</si>
  <si>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</si>
  <si>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</si>
  <si>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</si>
  <si>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</si>
  <si>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</si>
  <si>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</si>
  <si>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</si>
  <si>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</si>
  <si>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</si>
  <si>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</si>
  <si>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</si>
  <si>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</si>
  <si>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</si>
  <si>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</si>
  <si>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</si>
  <si>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</si>
  <si>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</si>
  <si>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</si>
  <si>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</si>
  <si>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</si>
  <si>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</si>
  <si>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</si>
  <si>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</si>
  <si>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</si>
  <si>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</si>
  <si>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</si>
  <si>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</si>
  <si>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</si>
  <si>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</si>
  <si>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</si>
  <si>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</si>
  <si>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</si>
  <si>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</si>
  <si>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</si>
  <si>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</si>
  <si>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</si>
  <si>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</si>
  <si>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</si>
  <si>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</si>
  <si>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</si>
  <si>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</si>
  <si>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</si>
  <si>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</si>
  <si>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</si>
  <si>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</si>
  <si>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</si>
  <si>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</si>
  <si>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</si>
  <si>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</si>
  <si>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</si>
  <si>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</si>
  <si>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</si>
  <si>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</si>
  <si>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</si>
  <si>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</si>
  <si>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</si>
  <si>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</si>
  <si>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</si>
  <si>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</si>
  <si>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</si>
  <si>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</si>
  <si>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</si>
  <si>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</si>
  <si>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</si>
  <si>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</si>
  <si>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</si>
  <si>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</si>
  <si>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</si>
  <si>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</si>
  <si>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</si>
  <si>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</si>
  <si>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</si>
  <si>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</si>
  <si>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</si>
  <si>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</si>
  <si>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</si>
  <si>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</si>
  <si>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</si>
  <si>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</si>
  <si>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</si>
  <si>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</si>
  <si>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</si>
  <si>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</si>
  <si>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</si>
  <si>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</si>
  <si>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</si>
  <si>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</si>
  <si>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</si>
  <si>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</si>
  <si>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</si>
  <si>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</si>
  <si>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</si>
  <si>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</si>
  <si>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</si>
  <si>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</si>
  <si>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</si>
  <si>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</si>
  <si>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</si>
  <si>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</si>
  <si>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</si>
  <si>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</si>
  <si>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</si>
  <si>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</si>
  <si>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</si>
  <si>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</si>
  <si>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</si>
  <si>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</si>
  <si>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</si>
  <si>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</si>
  <si>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</si>
  <si>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</si>
  <si>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</si>
  <si>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</si>
  <si>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</si>
  <si>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</si>
  <si>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</si>
  <si>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</si>
  <si>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</si>
  <si>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</si>
  <si>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</si>
  <si>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</si>
  <si>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</si>
  <si>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</si>
  <si>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</si>
  <si>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</si>
  <si>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</si>
  <si>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</si>
  <si>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</si>
  <si>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</si>
  <si>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</si>
  <si>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</si>
  <si>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</si>
  <si>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</si>
  <si>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</si>
  <si>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</si>
  <si>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</si>
  <si>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</si>
  <si>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</si>
  <si>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</si>
  <si>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</si>
  <si>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</si>
  <si>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</si>
  <si>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</si>
  <si>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</si>
  <si>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</si>
  <si>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</si>
  <si>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</si>
  <si>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</si>
  <si>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</si>
  <si>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</si>
  <si>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</si>
  <si>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</si>
  <si>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</si>
  <si>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</si>
  <si>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</si>
  <si>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</si>
  <si>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</si>
  <si>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</si>
  <si>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</si>
  <si>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</si>
  <si>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</si>
  <si>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</si>
  <si>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</si>
  <si>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</si>
  <si>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</si>
  <si>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</si>
  <si>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</si>
  <si>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</si>
  <si>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</si>
  <si>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</si>
  <si>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</si>
  <si>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</si>
  <si>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</si>
  <si>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</si>
  <si>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</si>
  <si>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</si>
  <si>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</si>
  <si>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</si>
  <si>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</si>
  <si>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</si>
  <si>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</si>
  <si>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</si>
  <si>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</si>
  <si>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</si>
  <si>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</si>
  <si>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</si>
  <si>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</si>
  <si>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</si>
  <si>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</si>
  <si>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</si>
  <si>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</si>
  <si>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</si>
  <si>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</si>
  <si>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</si>
  <si>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</si>
  <si>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</si>
  <si>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</si>
  <si>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</si>
  <si>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</si>
  <si>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</si>
  <si>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</si>
  <si>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</si>
  <si>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</si>
  <si>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</si>
  <si>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</si>
  <si>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</si>
  <si>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</si>
  <si>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</si>
  <si>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</si>
  <si>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</si>
  <si>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</si>
  <si>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</si>
  <si>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</si>
  <si>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</si>
  <si>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</si>
  <si>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</si>
  <si>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</si>
  <si>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</si>
  <si>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</si>
  <si>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</si>
  <si>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</si>
  <si>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</si>
  <si>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</si>
  <si>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</si>
  <si>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</si>
  <si>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</si>
  <si>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</si>
  <si>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</si>
  <si>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</si>
  <si>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</si>
  <si>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</si>
  <si>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</si>
  <si>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</si>
  <si>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</si>
  <si>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</si>
  <si>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</si>
  <si>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</si>
  <si>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</si>
  <si>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</si>
  <si>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</si>
  <si>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</si>
  <si>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</si>
  <si>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</si>
  <si>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</si>
  <si>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</si>
  <si>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</si>
  <si>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</si>
  <si>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</si>
  <si>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</si>
  <si>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</si>
  <si>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</si>
  <si>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</si>
  <si>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</si>
  <si>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</si>
  <si>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</si>
  <si>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</si>
  <si>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</si>
  <si>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</si>
  <si>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</si>
  <si>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</si>
  <si>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</si>
  <si>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</si>
  <si>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</si>
  <si>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</si>
  <si>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</si>
  <si>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</si>
  <si>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</si>
  <si>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</si>
  <si>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</si>
  <si>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</si>
  <si>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</si>
  <si>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</si>
  <si>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</si>
  <si>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</si>
  <si>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</si>
  <si>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</si>
  <si>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</si>
  <si>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</si>
  <si>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</si>
  <si>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</si>
  <si>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</si>
  <si>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</si>
  <si>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</si>
  <si>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</si>
  <si>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</si>
  <si>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</si>
  <si>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</si>
  <si>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</si>
  <si>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</si>
  <si>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</si>
  <si>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</si>
  <si>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</si>
  <si>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</si>
  <si>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</si>
  <si>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</si>
  <si>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</si>
  <si>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</si>
  <si>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</si>
  <si>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</si>
  <si>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</si>
  <si>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</si>
  <si>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</si>
  <si>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</si>
  <si>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</si>
  <si>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</si>
  <si>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</si>
  <si>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</si>
  <si>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</si>
  <si>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</si>
  <si>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</si>
  <si>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</si>
  <si>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</si>
  <si>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</si>
  <si>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</si>
  <si>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</si>
  <si>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</si>
  <si>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</si>
  <si>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</si>
  <si>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</si>
  <si>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</si>
  <si>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</si>
  <si>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</si>
  <si>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</si>
  <si>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</si>
  <si>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</si>
  <si>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</si>
  <si>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</si>
  <si>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</si>
  <si>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</si>
  <si>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</si>
  <si>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</si>
  <si>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</si>
  <si>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</si>
  <si>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</si>
  <si>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</si>
  <si>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</si>
  <si>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</si>
  <si>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</si>
  <si>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</si>
  <si>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</si>
  <si>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</si>
  <si>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</si>
  <si>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</si>
  <si>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</si>
  <si>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</si>
  <si>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</si>
  <si>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</si>
  <si>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</si>
  <si>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</si>
  <si>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</si>
  <si>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</si>
  <si>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</si>
  <si>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</si>
  <si>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</si>
  <si>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</si>
  <si>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</si>
  <si>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</si>
  <si>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</si>
  <si>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</si>
  <si>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</si>
  <si>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</si>
  <si>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</si>
  <si>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</si>
  <si>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</si>
  <si>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</si>
  <si>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</si>
  <si>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</si>
  <si>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</si>
  <si>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</si>
  <si>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</si>
  <si>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</si>
  <si>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</si>
  <si>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</si>
  <si>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</si>
  <si>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</si>
  <si>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</si>
  <si>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</si>
  <si>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</si>
  <si>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</si>
  <si>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</si>
  <si>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</si>
  <si>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</si>
  <si>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</si>
  <si>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</si>
  <si>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</si>
  <si>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</si>
  <si>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</si>
  <si>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</si>
  <si>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</si>
  <si>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</si>
  <si>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</si>
  <si>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</si>
  <si>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</si>
  <si>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</si>
  <si>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</si>
  <si>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</si>
  <si>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</si>
  <si>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</si>
  <si>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</si>
  <si>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</si>
  <si>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</si>
  <si>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</si>
  <si>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</si>
  <si>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</si>
  <si>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</si>
  <si>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</si>
  <si>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</si>
  <si>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</si>
  <si>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</si>
  <si>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</si>
  <si>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</si>
  <si>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</si>
  <si>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</si>
  <si>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</si>
  <si>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</si>
  <si>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</si>
  <si>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</si>
  <si>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</si>
  <si>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</si>
  <si>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</si>
  <si>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</si>
  <si>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</si>
  <si>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</si>
  <si>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</si>
  <si>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</si>
  <si>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</si>
  <si>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</si>
  <si>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</si>
  <si>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</si>
  <si>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</si>
  <si>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</si>
  <si>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</si>
  <si>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</si>
  <si>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</si>
  <si>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</si>
  <si>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</si>
  <si>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</si>
  <si>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</si>
  <si>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</si>
  <si>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</si>
  <si>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</si>
  <si>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</si>
  <si>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</si>
  <si>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</si>
  <si>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</si>
  <si>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</si>
  <si>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</si>
  <si>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</si>
  <si>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</si>
  <si>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</si>
  <si>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</si>
  <si>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</si>
  <si>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</si>
  <si>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</si>
  <si>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</si>
  <si>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</si>
  <si>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</si>
  <si>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</si>
  <si>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</si>
  <si>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</si>
  <si>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</si>
  <si>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</si>
  <si>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</si>
  <si>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</si>
  <si>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</si>
  <si>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</si>
  <si>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</si>
  <si>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</si>
  <si>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</si>
  <si>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</si>
  <si>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</si>
  <si>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</si>
  <si>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</si>
  <si>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</si>
  <si>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</si>
  <si>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</si>
  <si>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</si>
  <si>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</si>
  <si>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</si>
  <si>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</si>
  <si>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</si>
  <si>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</si>
  <si>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</si>
  <si>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</si>
  <si>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</si>
  <si>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</si>
  <si>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</si>
  <si>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</si>
  <si>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</si>
  <si>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</si>
  <si>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</si>
  <si>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</si>
  <si>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</si>
  <si>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</si>
  <si>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</si>
  <si>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</si>
  <si>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</si>
  <si>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</si>
  <si>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</si>
  <si>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</si>
  <si>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</si>
  <si>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</si>
  <si>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</si>
  <si>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</si>
  <si>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</si>
  <si>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</si>
  <si>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</si>
  <si>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</si>
  <si>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</si>
  <si>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</si>
  <si>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</si>
  <si>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</si>
  <si>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</si>
  <si>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</si>
  <si>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</si>
  <si>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</si>
  <si>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</si>
  <si>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</si>
  <si>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</si>
  <si>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</si>
  <si>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</si>
  <si>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</si>
  <si>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</si>
  <si>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</si>
  <si>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</si>
  <si>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</si>
  <si>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</si>
  <si>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</si>
  <si>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</si>
  <si>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</si>
  <si>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</si>
  <si>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</si>
  <si>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</si>
  <si>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</si>
  <si>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</si>
  <si>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</si>
  <si>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</si>
  <si>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</si>
  <si>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</si>
  <si>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</si>
  <si>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</si>
  <si>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</si>
  <si>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</si>
  <si>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</si>
  <si>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</si>
  <si>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</si>
  <si>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</si>
  <si>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</si>
  <si>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</si>
  <si>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</si>
  <si>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</si>
  <si>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</si>
  <si>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</si>
  <si>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</si>
  <si>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</si>
  <si>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</si>
  <si>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</si>
  <si>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</si>
  <si>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</si>
  <si>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</si>
  <si>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</si>
  <si>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</si>
  <si>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</si>
  <si>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</si>
  <si>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</si>
  <si>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</si>
  <si>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</si>
  <si>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</si>
  <si>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</si>
  <si>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</si>
  <si>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</si>
  <si>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</si>
  <si>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</si>
  <si>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</si>
  <si>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</si>
  <si>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</si>
  <si>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</si>
  <si>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</si>
  <si>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</si>
  <si>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</si>
  <si>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</si>
  <si>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</si>
  <si>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</si>
  <si>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</si>
  <si>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</si>
  <si>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</si>
  <si>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</si>
  <si>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</si>
  <si>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</si>
  <si>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</si>
  <si>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</si>
  <si>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</si>
  <si>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</si>
  <si>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</si>
  <si>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</si>
  <si>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</si>
  <si>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</si>
  <si>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</si>
  <si>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</si>
  <si>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</si>
  <si>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</si>
  <si>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</si>
  <si>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</si>
  <si>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</si>
  <si>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</si>
  <si>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</si>
  <si>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</si>
  <si>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</si>
  <si>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</si>
  <si>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</si>
  <si>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</si>
  <si>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</si>
  <si>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</si>
  <si>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</si>
  <si>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</si>
  <si>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</si>
  <si>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</si>
  <si>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</si>
  <si>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</si>
  <si>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</si>
  <si>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</si>
  <si>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</si>
  <si>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</si>
  <si>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</si>
  <si>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</si>
  <si>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</si>
  <si>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</si>
  <si>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</si>
  <si>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</si>
  <si>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</si>
  <si>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</si>
  <si>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</si>
  <si>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</si>
  <si>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</si>
  <si>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</si>
  <si>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</si>
  <si>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</si>
  <si>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</si>
  <si>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</si>
  <si>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</si>
  <si>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</si>
  <si>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</si>
  <si>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</si>
  <si>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</si>
  <si>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</si>
  <si>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</si>
  <si>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</si>
  <si>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</si>
  <si>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</si>
  <si>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</si>
  <si>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</si>
  <si>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</si>
  <si>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</si>
  <si>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</si>
  <si>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</si>
  <si>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</si>
  <si>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</si>
  <si>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</si>
  <si>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</si>
  <si>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</si>
  <si>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</si>
  <si>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</si>
  <si>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</si>
  <si>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</si>
  <si>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</si>
  <si>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</si>
  <si>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</si>
  <si>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</si>
  <si>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</si>
  <si>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</si>
  <si>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</si>
  <si>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</si>
  <si>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</si>
  <si>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</si>
  <si>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</si>
  <si>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</si>
  <si>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</si>
  <si>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</si>
  <si>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</si>
  <si>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</si>
  <si>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</si>
  <si>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</si>
  <si>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</si>
  <si>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</si>
  <si>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</si>
  <si>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</si>
  <si>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</si>
  <si>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</si>
  <si>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</si>
  <si>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</si>
  <si>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</si>
  <si>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</si>
  <si>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</si>
  <si>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</si>
  <si>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</si>
  <si>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</si>
  <si>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</si>
  <si>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</si>
  <si>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</si>
  <si>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</si>
  <si>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</si>
  <si>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</si>
  <si>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</si>
  <si>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</si>
  <si>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</si>
  <si>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</si>
  <si>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</si>
  <si>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</si>
  <si>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</si>
  <si>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</si>
  <si>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</si>
  <si>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</si>
  <si>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</si>
  <si>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</si>
  <si>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</si>
  <si>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</si>
  <si>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</si>
  <si>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</si>
  <si>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</si>
  <si>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</si>
  <si>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</si>
  <si>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</si>
  <si>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</si>
  <si>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</si>
  <si>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</si>
  <si>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</si>
  <si>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</si>
  <si>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</si>
  <si>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</si>
  <si>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</si>
  <si>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</si>
  <si>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</si>
  <si>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</si>
  <si>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</si>
  <si>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</si>
  <si>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</si>
  <si>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</si>
  <si>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</si>
  <si>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</si>
  <si>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</si>
  <si>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</si>
  <si>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</si>
  <si>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</si>
  <si>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</si>
  <si>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</si>
  <si>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</si>
  <si>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</si>
  <si>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</si>
  <si>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</si>
  <si>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</si>
  <si>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</si>
  <si>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</si>
  <si>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</si>
  <si>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</si>
  <si>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</si>
  <si>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</si>
  <si>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</si>
  <si>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</si>
  <si>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</si>
  <si>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</si>
  <si>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</si>
  <si>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</si>
  <si>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</si>
  <si>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</si>
  <si>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</si>
  <si>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</si>
  <si>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</si>
  <si>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</si>
  <si>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</si>
  <si>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</si>
  <si>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</si>
  <si>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</si>
  <si>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</si>
  <si>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</si>
  <si>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</si>
  <si>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</si>
  <si>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</si>
  <si>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</si>
  <si>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</si>
  <si>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</si>
  <si>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</si>
  <si>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</si>
  <si>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</si>
  <si>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</si>
  <si>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</si>
  <si>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</si>
  <si>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</si>
  <si>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</si>
  <si>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</si>
  <si>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</si>
  <si>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</si>
  <si>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</si>
  <si>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</si>
  <si>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</si>
  <si>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</si>
  <si>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</si>
  <si>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</si>
  <si>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</si>
  <si>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</si>
  <si>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</si>
  <si>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</si>
  <si>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</si>
  <si>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</si>
  <si>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</si>
  <si>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</si>
  <si>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</si>
  <si>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</si>
  <si>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</si>
  <si>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</si>
  <si>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</si>
  <si>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</si>
  <si>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</si>
  <si>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</si>
  <si>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</si>
  <si>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</si>
  <si>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</si>
  <si>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</si>
  <si>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</si>
  <si>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</si>
  <si>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</si>
  <si>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</si>
  <si>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</si>
  <si>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</si>
  <si>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</si>
  <si>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</si>
  <si>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</si>
  <si>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</si>
  <si>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</si>
  <si>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</si>
  <si>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</si>
  <si>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</si>
  <si>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</si>
  <si>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</si>
  <si>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</si>
  <si>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</si>
  <si>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</si>
  <si>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</si>
  <si>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</si>
  <si>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</si>
  <si>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</si>
  <si>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</si>
  <si>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</si>
  <si>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</si>
  <si>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</si>
  <si>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</si>
  <si>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</si>
  <si>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</si>
  <si>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</si>
  <si>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</si>
  <si>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</si>
  <si>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</si>
  <si>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</si>
  <si>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</si>
  <si>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</si>
  <si>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</si>
  <si>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</si>
  <si>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</si>
  <si>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</si>
  <si>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</si>
  <si>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</si>
  <si>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</si>
  <si>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</si>
  <si>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</si>
  <si>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</si>
  <si>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</si>
  <si>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</si>
  <si>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</si>
  <si>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</si>
  <si>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</si>
  <si>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</si>
  <si>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</si>
  <si>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</si>
  <si>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</si>
  <si>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</si>
  <si>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</si>
  <si>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</si>
  <si>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</si>
  <si>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</si>
  <si>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</si>
  <si>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</si>
  <si>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</si>
  <si>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</si>
  <si>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</si>
  <si>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</si>
  <si>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</si>
  <si>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</si>
  <si>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</si>
  <si>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</si>
  <si>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</si>
  <si>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</si>
  <si>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</si>
  <si>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</si>
  <si>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</si>
  <si>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</si>
  <si>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</si>
  <si>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</si>
  <si>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</si>
  <si>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</si>
  <si>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</si>
  <si>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</si>
  <si>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</si>
  <si>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</si>
  <si>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</si>
  <si>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</si>
  <si>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</si>
  <si>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</si>
  <si>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</si>
  <si>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</si>
  <si>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</si>
  <si>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</si>
  <si>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</si>
  <si>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</si>
  <si>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</si>
  <si>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</si>
  <si>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</si>
  <si>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</si>
  <si>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</si>
  <si>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</si>
  <si>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</si>
  <si>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</si>
  <si>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</si>
  <si>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</si>
  <si>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</si>
  <si>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</si>
  <si>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</si>
  <si>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</si>
  <si>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</si>
  <si>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</si>
  <si>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</si>
  <si>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</si>
  <si>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</si>
  <si>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</si>
  <si>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</si>
  <si>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</si>
  <si>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</si>
  <si>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</si>
  <si>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</si>
  <si>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</si>
  <si>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</si>
  <si>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</si>
  <si>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</si>
  <si>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</si>
  <si>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</si>
  <si>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</si>
  <si>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</si>
  <si>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</si>
  <si>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</si>
  <si>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</si>
  <si>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</si>
  <si>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</si>
  <si>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</si>
  <si>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</si>
  <si>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</si>
  <si>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</si>
  <si>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</si>
  <si>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</si>
  <si>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</si>
  <si>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</si>
  <si>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</si>
  <si>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</si>
  <si>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</si>
  <si>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</si>
  <si>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</si>
  <si>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</si>
  <si>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</si>
  <si>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</si>
  <si>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</si>
  <si>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</si>
  <si>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</si>
  <si>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</si>
  <si>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</si>
  <si>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</si>
  <si>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</si>
  <si>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</si>
  <si>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</si>
  <si>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</si>
  <si>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</si>
  <si>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</si>
  <si>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</si>
  <si>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</si>
  <si>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</si>
  <si>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</si>
  <si>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</si>
  <si>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</si>
  <si>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</si>
  <si>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</si>
  <si>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</si>
  <si>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</si>
  <si>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</si>
  <si>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</si>
  <si>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</si>
  <si>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</si>
  <si>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</si>
  <si>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</si>
  <si>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</si>
  <si>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</si>
  <si>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</si>
  <si>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</si>
  <si>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</si>
  <si>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</si>
  <si>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</si>
  <si>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</si>
  <si>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</si>
  <si>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</si>
  <si>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</si>
  <si>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</si>
  <si>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</si>
  <si>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</si>
  <si>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</si>
  <si>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</si>
  <si>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</si>
  <si>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</si>
  <si>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</si>
  <si>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</si>
  <si>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</si>
  <si>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</si>
  <si>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</si>
  <si>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</si>
  <si>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</si>
  <si>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</si>
  <si>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</si>
  <si>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</si>
  <si>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</si>
  <si>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</si>
  <si>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</si>
  <si>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</si>
  <si>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</si>
  <si>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</si>
  <si>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</si>
  <si>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</si>
  <si>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</si>
  <si>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</si>
  <si>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</si>
  <si>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</si>
  <si>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</si>
  <si>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</si>
  <si>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</si>
  <si>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</si>
  <si>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</si>
  <si>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</si>
  <si>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</si>
  <si>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</si>
  <si>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</si>
  <si>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</si>
  <si>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</si>
  <si>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</si>
  <si>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</si>
  <si>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</si>
  <si>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</si>
  <si>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</si>
  <si>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</si>
  <si>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</si>
  <si>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</si>
  <si>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</si>
  <si>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</si>
  <si>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</si>
  <si>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</si>
  <si>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</si>
  <si>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</si>
  <si>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</si>
  <si>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</si>
  <si>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</si>
  <si>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</si>
  <si>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</si>
  <si>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</si>
  <si>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</si>
  <si>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</si>
  <si>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</si>
  <si>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</si>
  <si>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</si>
  <si>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</si>
  <si>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</si>
  <si>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</si>
  <si>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</si>
  <si>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</si>
  <si>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</si>
  <si>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</si>
  <si>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</si>
  <si>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</si>
  <si>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</si>
  <si>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</si>
  <si>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</si>
  <si>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</si>
  <si>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</si>
  <si>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</si>
  <si>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</si>
  <si>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</si>
  <si>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</si>
  <si>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</si>
  <si>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</si>
  <si>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</si>
  <si>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</si>
  <si>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</si>
  <si>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</si>
  <si>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</si>
  <si>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</si>
  <si>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</si>
  <si>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</si>
  <si>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</si>
  <si>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</si>
  <si>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</si>
  <si>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</si>
  <si>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</si>
  <si>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</si>
  <si>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</si>
  <si>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</si>
  <si>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</si>
  <si>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</si>
  <si>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</si>
  <si>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</si>
  <si>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</si>
  <si>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</si>
  <si>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</si>
  <si>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</si>
  <si>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</si>
  <si>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</si>
  <si>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</si>
  <si>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</si>
  <si>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</si>
  <si>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</si>
  <si>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</si>
  <si>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</si>
  <si>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</si>
  <si>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</si>
  <si>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</si>
  <si>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</si>
  <si>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</si>
  <si>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</si>
  <si>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</si>
  <si>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</si>
  <si>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</si>
  <si>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</si>
  <si>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</si>
  <si>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</si>
  <si>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</si>
  <si>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</si>
  <si>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</si>
  <si>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</si>
  <si>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</si>
  <si>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</si>
  <si>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</si>
  <si>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</si>
  <si>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</si>
  <si>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</si>
  <si>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</si>
  <si>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</si>
  <si>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</si>
  <si>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</si>
  <si>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</si>
  <si>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</si>
  <si>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</si>
  <si>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</si>
  <si>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</si>
  <si>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</si>
  <si>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</si>
  <si>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</si>
  <si>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</si>
  <si>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</si>
  <si>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</si>
  <si>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</si>
  <si>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</si>
  <si>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</si>
  <si>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</si>
  <si>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</si>
  <si>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</si>
  <si>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</si>
  <si>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</si>
  <si>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</si>
  <si>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</si>
  <si>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</si>
  <si>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</si>
  <si>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</si>
  <si>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</si>
  <si>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</si>
  <si>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</si>
  <si>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</si>
  <si>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</si>
  <si>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</si>
  <si>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</si>
  <si>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</si>
  <si>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</si>
  <si>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</si>
  <si>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</si>
  <si>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</si>
  <si>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</si>
  <si>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</si>
  <si>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</si>
  <si>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</si>
  <si>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</si>
  <si>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</si>
  <si>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</si>
  <si>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</si>
  <si>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</si>
  <si>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</si>
  <si>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</si>
  <si>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</si>
  <si>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</si>
  <si>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</si>
  <si>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</si>
  <si>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</si>
  <si>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</si>
  <si>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</si>
  <si>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</si>
  <si>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</si>
  <si>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</si>
  <si>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</si>
  <si>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</si>
  <si>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</si>
  <si>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</si>
  <si>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</si>
  <si>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</si>
  <si>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</si>
  <si>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</si>
  <si>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</si>
  <si>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</si>
  <si>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</si>
  <si>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</si>
  <si>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</si>
  <si>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</si>
  <si>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</si>
  <si>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</si>
  <si>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</si>
  <si>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</si>
  <si>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</si>
  <si>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</si>
  <si>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</si>
  <si>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</si>
  <si>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</si>
  <si>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</si>
  <si>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</si>
  <si>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</si>
  <si>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</si>
  <si>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</si>
  <si>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</si>
  <si>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</si>
  <si>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</si>
  <si>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</si>
  <si>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</si>
  <si>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</si>
  <si>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</si>
  <si>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</si>
  <si>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</si>
  <si>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</si>
  <si>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</si>
  <si>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</si>
  <si>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</si>
  <si>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</si>
  <si>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</si>
  <si>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</si>
  <si>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</si>
  <si>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</si>
  <si>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</si>
  <si>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</si>
  <si>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</si>
  <si>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</si>
  <si>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</si>
  <si>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</si>
  <si>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</si>
  <si>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</si>
  <si>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</si>
  <si>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</si>
  <si>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</si>
  <si>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</si>
  <si>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</si>
  <si>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</si>
  <si>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</si>
  <si>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</si>
  <si>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</si>
  <si>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</si>
  <si>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</si>
  <si>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</si>
  <si>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</si>
  <si>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</si>
  <si>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</si>
  <si>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</si>
  <si>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</si>
  <si>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</si>
  <si>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</si>
  <si>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</si>
  <si>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</si>
  <si>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</si>
  <si>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</si>
  <si>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</si>
  <si>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</si>
  <si>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</si>
  <si>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</si>
  <si>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</si>
  <si>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</si>
  <si>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</si>
  <si>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</si>
  <si>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</si>
  <si>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</si>
  <si>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</si>
  <si>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</si>
  <si>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</si>
  <si>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</si>
  <si>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</si>
  <si>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</si>
  <si>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</si>
  <si>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</si>
  <si>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</si>
  <si>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</si>
  <si>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</si>
  <si>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</si>
  <si>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</si>
  <si>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</si>
  <si>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</si>
  <si>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</si>
  <si>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</si>
  <si>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</si>
  <si>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</si>
  <si>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</si>
  <si>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</si>
  <si>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</si>
  <si>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</si>
  <si>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</si>
  <si>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</si>
  <si>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</si>
  <si>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</si>
  <si>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</si>
  <si>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</si>
  <si>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</si>
  <si>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</si>
  <si>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</si>
  <si>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</si>
  <si>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</si>
  <si>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</si>
  <si>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</si>
  <si>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</si>
  <si>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</si>
  <si>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</si>
  <si>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</si>
  <si>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</si>
  <si>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</si>
  <si>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</si>
  <si>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</si>
  <si>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</si>
  <si>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</si>
  <si>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</si>
  <si>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</si>
  <si>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</si>
  <si>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</si>
  <si>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</si>
  <si>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</si>
  <si>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</si>
  <si>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</si>
  <si>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</si>
  <si>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</si>
  <si>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</si>
  <si>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</si>
  <si>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</si>
  <si>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</si>
  <si>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</si>
  <si>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</si>
  <si>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</si>
  <si>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</si>
  <si>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</si>
  <si>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</si>
  <si>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</si>
  <si>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</si>
  <si>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</si>
  <si>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</si>
  <si>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</si>
  <si>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</si>
  <si>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</si>
  <si>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</si>
  <si>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</si>
  <si>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</si>
  <si>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</si>
  <si>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</si>
  <si>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</si>
  <si>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</si>
  <si>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</si>
  <si>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</si>
  <si>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</si>
  <si>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</si>
  <si>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</si>
  <si>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</si>
  <si>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</si>
  <si>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</si>
  <si>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</si>
  <si>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</si>
  <si>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</si>
  <si>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</si>
  <si>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</si>
  <si>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</si>
  <si>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</si>
  <si>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</si>
  <si>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</si>
  <si>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</si>
  <si>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</si>
  <si>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</si>
  <si>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</si>
  <si>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</si>
  <si>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</si>
  <si>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</si>
  <si>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</si>
  <si>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</si>
  <si>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</si>
  <si>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</si>
  <si>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</si>
  <si>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</si>
  <si>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</si>
  <si>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</si>
  <si>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</si>
  <si>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</si>
  <si>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</si>
  <si>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</si>
  <si>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</si>
  <si>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</si>
  <si>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</si>
  <si>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</si>
  <si>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</si>
  <si>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</si>
  <si>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</si>
  <si>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</si>
  <si>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</si>
  <si>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</si>
  <si>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</si>
  <si>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</si>
  <si>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</si>
  <si>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</si>
  <si>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</si>
  <si>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</si>
  <si>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</si>
  <si>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</si>
  <si>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</si>
  <si>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</si>
  <si>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</si>
  <si>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</si>
  <si>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</si>
  <si>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</si>
  <si>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</si>
  <si>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</si>
  <si>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</si>
  <si>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</si>
  <si>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</si>
  <si>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</si>
  <si>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</si>
  <si>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</si>
  <si>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</si>
  <si>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</si>
  <si>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</si>
  <si>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</si>
  <si>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</si>
  <si>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</si>
  <si>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</si>
  <si>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</si>
  <si>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</si>
  <si>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</si>
  <si>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</si>
  <si>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</si>
  <si>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</si>
  <si>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</si>
  <si>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</si>
  <si>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</si>
  <si>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</si>
  <si>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</si>
  <si>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</si>
  <si>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</si>
  <si>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</si>
  <si>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</si>
  <si>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</si>
  <si>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</si>
  <si>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</si>
  <si>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</si>
  <si>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</si>
  <si>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</si>
  <si>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</si>
  <si>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</si>
  <si>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</si>
  <si>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</si>
  <si>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</si>
  <si>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</si>
  <si>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</si>
  <si>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</si>
  <si>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</si>
  <si>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</si>
  <si>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</si>
  <si>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</si>
  <si>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</si>
  <si>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</si>
  <si>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</si>
  <si>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</si>
  <si>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</si>
  <si>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</si>
  <si>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</si>
  <si>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</si>
  <si>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</si>
  <si>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</si>
  <si>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</si>
  <si>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</si>
  <si>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</si>
  <si>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</si>
  <si>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</si>
  <si>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</si>
  <si>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</si>
  <si>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</si>
  <si>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</si>
  <si>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</si>
  <si>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</si>
  <si>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</si>
  <si>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</si>
  <si>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</si>
  <si>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</si>
  <si>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</si>
  <si>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</si>
  <si>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</si>
  <si>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</si>
  <si>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</si>
  <si>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</si>
  <si>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</si>
  <si>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</si>
  <si>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</si>
  <si>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</si>
  <si>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</si>
  <si>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</si>
  <si>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</si>
  <si>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</si>
  <si>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</si>
  <si>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</si>
  <si>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</si>
  <si>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</si>
  <si>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</si>
  <si>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</si>
  <si>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</si>
  <si>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</si>
  <si>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</si>
  <si>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</si>
  <si>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</si>
  <si>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</si>
  <si>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</si>
  <si>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</si>
  <si>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</si>
  <si>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</si>
  <si>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</si>
  <si>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</si>
  <si>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</si>
  <si>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</si>
  <si>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</si>
  <si>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</si>
  <si>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</si>
  <si>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</si>
  <si>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</si>
  <si>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</si>
  <si>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</si>
  <si>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</si>
  <si>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</si>
  <si>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</si>
  <si>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</si>
  <si>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</si>
  <si>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</si>
  <si>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</si>
  <si>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</si>
  <si>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</si>
  <si>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</si>
  <si>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</si>
  <si>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</si>
  <si>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</si>
  <si>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</si>
  <si>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</si>
  <si>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</si>
  <si>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</si>
  <si>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</si>
  <si>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</si>
  <si>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</si>
  <si>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</si>
  <si>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</si>
  <si>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</si>
  <si>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</si>
  <si>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</si>
  <si>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</si>
  <si>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</si>
  <si>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</si>
  <si>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</si>
  <si>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</si>
  <si>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</si>
  <si>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</si>
  <si>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</si>
  <si>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</si>
  <si>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</si>
  <si>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</si>
  <si>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</si>
  <si>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</si>
  <si>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</si>
  <si>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</si>
  <si>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</si>
  <si>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</si>
  <si>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</si>
  <si>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</si>
  <si>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</si>
  <si>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</si>
  <si>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</si>
  <si>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</si>
  <si>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</si>
  <si>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</si>
  <si>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</si>
  <si>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</si>
  <si>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</si>
  <si>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</si>
  <si>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</si>
  <si>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</si>
  <si>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</si>
  <si>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</si>
  <si>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</si>
  <si>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</si>
  <si>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</si>
  <si>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</si>
  <si>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</si>
  <si>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</si>
  <si>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</si>
  <si>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</si>
  <si>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</si>
  <si>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</si>
  <si>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</si>
  <si>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</si>
  <si>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</si>
  <si>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</si>
  <si>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</si>
  <si>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</si>
  <si>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</si>
  <si>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</si>
  <si>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</si>
  <si>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</si>
  <si>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</si>
  <si>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</si>
  <si>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</si>
  <si>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</si>
  <si>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</si>
  <si>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</si>
  <si>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</si>
  <si>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</si>
  <si>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</si>
  <si>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</si>
  <si>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</si>
  <si>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</si>
  <si>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</si>
  <si>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</si>
  <si>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</si>
  <si>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</si>
  <si>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</si>
  <si>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</si>
  <si>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</si>
  <si>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</si>
  <si>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</si>
  <si>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</si>
  <si>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</si>
  <si>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</si>
  <si>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</si>
  <si>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</si>
  <si>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</si>
  <si>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</si>
  <si>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</si>
  <si>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</si>
  <si>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</si>
  <si>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</si>
  <si>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</si>
  <si>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</si>
  <si>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</si>
  <si>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</si>
  <si>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</si>
  <si>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</si>
  <si>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</si>
  <si>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</si>
  <si>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</si>
  <si>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</si>
  <si>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</si>
  <si>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</si>
  <si>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</si>
  <si>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</si>
  <si>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</si>
  <si>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</si>
  <si>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</si>
  <si>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</si>
  <si>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</si>
  <si>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</si>
  <si>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</si>
  <si>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</si>
  <si>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</si>
  <si>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</si>
  <si>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</si>
  <si>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</si>
  <si>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</si>
  <si>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</si>
  <si>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</si>
  <si>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</si>
  <si>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</si>
  <si>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</si>
  <si>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</si>
  <si>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</si>
  <si>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</si>
  <si>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</si>
  <si>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</si>
  <si>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</si>
  <si>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</si>
  <si>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</si>
  <si>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</si>
  <si>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</si>
  <si>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</si>
  <si>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</si>
  <si>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</si>
  <si>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</si>
  <si>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</si>
  <si>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</si>
  <si>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</si>
  <si>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</si>
  <si>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</si>
  <si>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</si>
  <si>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</si>
  <si>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</si>
  <si>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</si>
  <si>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</si>
  <si>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</si>
  <si>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</si>
  <si>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</si>
  <si>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</si>
  <si>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</si>
  <si>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</si>
  <si>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</si>
  <si>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</si>
  <si>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</si>
  <si>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</si>
  <si>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</si>
  <si>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</si>
  <si>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</si>
  <si>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</si>
  <si>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</si>
  <si>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</si>
  <si>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</si>
  <si>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</si>
  <si>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</si>
  <si>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</si>
  <si>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</si>
  <si>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</si>
  <si>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</si>
  <si>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</si>
  <si>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</si>
  <si>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</si>
  <si>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</si>
  <si>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</si>
  <si>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</si>
  <si>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</si>
  <si>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</si>
  <si>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</si>
  <si>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</si>
  <si>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</si>
  <si>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</si>
  <si>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</si>
  <si>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</si>
  <si>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</si>
  <si>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</si>
  <si>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</si>
  <si>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</si>
  <si>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</si>
  <si>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</si>
  <si>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</si>
  <si>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</si>
  <si>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</si>
  <si>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</si>
  <si>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</si>
  <si>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</si>
  <si>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</si>
  <si>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</si>
  <si>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</si>
  <si>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</si>
  <si>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</si>
  <si>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</si>
  <si>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</si>
  <si>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</si>
  <si>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</si>
  <si>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</si>
  <si>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</si>
  <si>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</si>
  <si>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</si>
  <si>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</si>
  <si>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</si>
  <si>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</si>
  <si>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</si>
  <si>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</si>
  <si>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</si>
  <si>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</si>
  <si>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</si>
  <si>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</si>
  <si>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</si>
  <si>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</si>
  <si>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</si>
  <si>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</si>
  <si>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</si>
  <si>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</si>
  <si>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</si>
  <si>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</si>
  <si>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</si>
  <si>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</si>
  <si>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</si>
  <si>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</si>
  <si>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</si>
  <si>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</si>
  <si>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</si>
  <si>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</si>
  <si>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</si>
  <si>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</si>
  <si>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</si>
  <si>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</si>
  <si>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</si>
  <si>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</si>
  <si>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</si>
  <si>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</si>
  <si>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</si>
  <si>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</si>
  <si>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</si>
  <si>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</si>
  <si>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</si>
  <si>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</si>
  <si>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</si>
  <si>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</si>
  <si>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</si>
  <si>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</si>
  <si>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</si>
  <si>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</si>
  <si>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</si>
  <si>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</si>
  <si>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</si>
  <si>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</si>
  <si>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</si>
  <si>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</si>
  <si>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</si>
  <si>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</si>
  <si>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</si>
  <si>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</si>
  <si>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</si>
  <si>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</si>
  <si>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</si>
  <si>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</si>
  <si>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</si>
  <si>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</si>
  <si>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</si>
  <si>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</si>
  <si>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</si>
  <si>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</si>
  <si>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</si>
  <si>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</si>
  <si>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</si>
  <si>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</si>
  <si>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</si>
  <si>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</si>
  <si>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</si>
  <si>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</si>
  <si>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</si>
  <si>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</si>
  <si>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</si>
  <si>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</si>
  <si>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</si>
  <si>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</si>
  <si>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</si>
  <si>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</si>
  <si>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</si>
  <si>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</si>
  <si>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</si>
  <si>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</si>
  <si>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</si>
  <si>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</si>
  <si>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</si>
  <si>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</si>
  <si>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</si>
  <si>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</si>
  <si>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</si>
  <si>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</si>
  <si>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</si>
  <si>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</si>
  <si>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</si>
  <si>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</si>
  <si>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</si>
  <si>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</si>
  <si>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</si>
  <si>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</si>
  <si>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</si>
  <si>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</si>
  <si>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</si>
  <si>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</si>
  <si>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</si>
  <si>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</si>
  <si>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</si>
  <si>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</si>
  <si>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</si>
  <si>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</si>
  <si>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</si>
  <si>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</si>
  <si>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</si>
  <si>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</si>
  <si>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</si>
  <si>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</si>
  <si>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</si>
  <si>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</si>
  <si>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</si>
  <si>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</si>
  <si>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</si>
  <si>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</si>
  <si>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</si>
  <si>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</si>
  <si>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</si>
  <si>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</si>
  <si>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</si>
  <si>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</si>
  <si>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</si>
  <si>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</si>
  <si>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</si>
  <si>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</si>
  <si>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</si>
  <si>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</si>
  <si>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</si>
  <si>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</si>
  <si>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</si>
  <si>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</si>
  <si>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</si>
  <si>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</si>
  <si>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</si>
  <si>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</si>
  <si>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</si>
  <si>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</si>
  <si>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</si>
  <si>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</si>
  <si>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</si>
  <si>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</si>
  <si>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</si>
  <si>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</si>
  <si>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</si>
  <si>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</si>
  <si>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</si>
  <si>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</si>
  <si>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</si>
  <si>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</si>
  <si>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</si>
  <si>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</si>
  <si>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</si>
  <si>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</si>
  <si>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</si>
  <si>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</si>
  <si>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</si>
  <si>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</si>
  <si>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</si>
  <si>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</si>
  <si>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</si>
  <si>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</si>
  <si>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</si>
  <si>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</si>
  <si>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</si>
  <si>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</si>
  <si>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</si>
  <si>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</si>
  <si>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</si>
  <si>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</si>
  <si>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</si>
  <si>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</si>
  <si>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</si>
  <si>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</si>
  <si>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</si>
  <si>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</si>
  <si>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</si>
  <si>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</si>
  <si>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</si>
  <si>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</si>
  <si>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</si>
  <si>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</si>
  <si>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</si>
  <si>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</si>
  <si>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</si>
  <si>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</si>
  <si>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</si>
  <si>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</si>
  <si>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</si>
  <si>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</si>
  <si>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</si>
  <si>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</si>
  <si>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</si>
  <si>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</si>
  <si>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</si>
  <si>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</si>
  <si>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</si>
  <si>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</si>
  <si>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</si>
  <si>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</si>
  <si>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</si>
  <si>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</si>
  <si>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</si>
  <si>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</si>
  <si>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</si>
  <si>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</si>
  <si>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</si>
  <si>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</si>
  <si>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</si>
  <si>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</si>
  <si>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</si>
  <si>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</si>
  <si>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</si>
  <si>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</si>
  <si>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</si>
  <si>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</si>
  <si>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</si>
  <si>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</si>
  <si>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</si>
  <si>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</si>
  <si>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</si>
  <si>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</si>
  <si>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</si>
  <si>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</si>
  <si>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</si>
  <si>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</si>
  <si>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</si>
  <si>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</si>
  <si>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</si>
  <si>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</si>
  <si>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</si>
  <si>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</si>
  <si>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</si>
  <si>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</si>
  <si>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</si>
  <si>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</si>
  <si>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</si>
  <si>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</si>
  <si>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</si>
  <si>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</si>
  <si>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</si>
  <si>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</si>
  <si>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</si>
  <si>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</si>
  <si>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</si>
  <si>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</si>
  <si>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</si>
  <si>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</si>
  <si>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</si>
  <si>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</si>
  <si>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</si>
  <si>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</si>
  <si>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</si>
  <si>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</si>
  <si>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</si>
  <si>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</si>
  <si>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</si>
  <si>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</si>
  <si>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</si>
  <si>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</si>
  <si>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</si>
  <si>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</si>
  <si>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</si>
  <si>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</si>
  <si>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</si>
  <si>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</si>
  <si>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</si>
  <si>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</si>
  <si>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</si>
  <si>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</si>
  <si>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</si>
  <si>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</si>
  <si>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</si>
  <si>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</si>
  <si>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</si>
  <si>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</si>
  <si>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</si>
  <si>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</si>
  <si>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</si>
  <si>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</si>
  <si>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</si>
  <si>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</si>
  <si>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</si>
  <si>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</si>
  <si>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</si>
  <si>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</si>
  <si>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</si>
  <si>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</si>
  <si>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</si>
  <si>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</si>
  <si>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</si>
  <si>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</si>
  <si>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</si>
  <si>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</si>
  <si>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</si>
  <si>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</si>
  <si>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</si>
  <si>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</si>
  <si>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</si>
  <si>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</si>
  <si>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</si>
  <si>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</si>
  <si>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</si>
  <si>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</si>
  <si>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</si>
  <si>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</si>
  <si>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</si>
  <si>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</si>
  <si>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</si>
  <si>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</si>
  <si>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</si>
  <si>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</si>
  <si>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</si>
  <si>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</si>
  <si>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</si>
  <si>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</si>
  <si>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</si>
  <si>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</si>
  <si>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</si>
  <si>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</si>
  <si>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</si>
  <si>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</si>
  <si>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</si>
  <si>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</si>
  <si>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</si>
  <si>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</si>
  <si>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</si>
  <si>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</si>
  <si>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</si>
  <si>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</si>
  <si>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</si>
  <si>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</si>
  <si>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</si>
  <si>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</si>
  <si>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</si>
  <si>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</si>
  <si>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</si>
  <si>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</si>
  <si>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</si>
  <si>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</si>
  <si>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</si>
  <si>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</si>
  <si>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</si>
  <si>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</si>
  <si>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</si>
  <si>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</si>
  <si>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</si>
  <si>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</si>
  <si>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</si>
  <si>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</si>
  <si>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</si>
  <si>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</si>
  <si>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</si>
  <si>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</si>
  <si>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</si>
  <si>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</si>
  <si>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</si>
  <si>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</si>
  <si>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</si>
  <si>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</si>
  <si>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</si>
  <si>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</si>
  <si>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</si>
  <si>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</si>
  <si>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</si>
  <si>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</si>
  <si>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</si>
  <si>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</si>
  <si>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</si>
  <si>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</si>
  <si>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</si>
  <si>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</si>
  <si>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</si>
  <si>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</si>
  <si>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</si>
  <si>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</si>
  <si>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</si>
  <si>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</si>
  <si>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</si>
  <si>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</si>
  <si>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</si>
  <si>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</si>
  <si>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</si>
  <si>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</si>
  <si>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</si>
  <si>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</si>
  <si>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</si>
  <si>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</si>
  <si>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</si>
  <si>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</si>
  <si>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</si>
  <si>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</si>
  <si>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</si>
  <si>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</si>
  <si>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</si>
  <si>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</si>
  <si>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</si>
  <si>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</si>
  <si>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</si>
  <si>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</si>
  <si>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</si>
  <si>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</si>
  <si>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</si>
  <si>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</si>
  <si>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</si>
  <si>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</si>
  <si>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</si>
  <si>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</si>
  <si>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</si>
  <si>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</si>
  <si>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</si>
  <si>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</si>
  <si>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</si>
  <si>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</si>
  <si>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</si>
  <si>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</si>
  <si>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</si>
  <si>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</si>
  <si>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</si>
  <si>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</si>
  <si>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</si>
  <si>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</si>
  <si>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</si>
  <si>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</si>
  <si>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</si>
  <si>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</si>
  <si>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</si>
  <si>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</si>
  <si>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</si>
  <si>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</si>
  <si>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</si>
  <si>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</si>
  <si>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</si>
  <si>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</si>
  <si>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</si>
  <si>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</si>
  <si>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</si>
  <si>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</si>
  <si>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</si>
  <si>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</si>
  <si>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</si>
  <si>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</si>
  <si>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</si>
  <si>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</si>
  <si>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</si>
  <si>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</si>
  <si>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</si>
  <si>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</si>
  <si>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</si>
  <si>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</si>
  <si>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</si>
  <si>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</si>
  <si>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</si>
  <si>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</si>
  <si>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</si>
  <si>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</si>
  <si>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</si>
  <si>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</si>
  <si>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</si>
  <si>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</si>
  <si>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</si>
  <si>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</si>
  <si>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</si>
  <si>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</si>
  <si>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</si>
  <si>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</si>
  <si>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</si>
  <si>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</si>
  <si>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</si>
  <si>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</si>
  <si>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</si>
  <si>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</si>
  <si>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</si>
  <si>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</si>
  <si>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</si>
  <si>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</si>
  <si>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</si>
  <si>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</si>
  <si>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</si>
  <si>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</si>
  <si>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</si>
  <si>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</si>
  <si>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</si>
  <si>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</si>
  <si>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</si>
  <si>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</si>
  <si>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</si>
  <si>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</si>
  <si>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</si>
  <si>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</si>
  <si>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</si>
  <si>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</si>
  <si>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</si>
  <si>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</si>
  <si>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</si>
  <si>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</si>
  <si>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</si>
  <si>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</si>
  <si>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</si>
  <si>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</si>
  <si>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</si>
  <si>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</si>
  <si>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</si>
  <si>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</si>
  <si>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</si>
  <si>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</si>
  <si>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</si>
  <si>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</si>
  <si>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</si>
  <si>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</si>
  <si>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</si>
  <si>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</si>
  <si>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</si>
  <si>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</si>
  <si>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</si>
  <si>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</si>
  <si>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</si>
  <si>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</si>
  <si>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</si>
  <si>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</si>
  <si>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</si>
  <si>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</si>
  <si>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</si>
  <si>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</si>
  <si>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</si>
  <si>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</si>
  <si>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</si>
  <si>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</si>
  <si>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</si>
  <si>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</si>
  <si>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</si>
  <si>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</si>
  <si>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</si>
  <si>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</si>
  <si>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</si>
  <si>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</si>
  <si>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</si>
  <si>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</si>
  <si>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</si>
  <si>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</si>
  <si>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</si>
  <si>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</si>
  <si>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</si>
  <si>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</si>
  <si>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</si>
  <si>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</si>
  <si>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</si>
  <si>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</si>
  <si>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</si>
  <si>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</si>
  <si>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</si>
  <si>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</si>
  <si>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</si>
  <si>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</si>
  <si>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</si>
  <si>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</si>
  <si>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</si>
  <si>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</si>
  <si>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</si>
  <si>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</si>
  <si>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</si>
  <si>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</si>
  <si>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</si>
  <si>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</si>
  <si>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</si>
  <si>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</si>
  <si>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</si>
  <si>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</si>
  <si>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</si>
  <si>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</si>
  <si>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</si>
  <si>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</si>
  <si>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</si>
  <si>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</si>
  <si>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</si>
  <si>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</si>
  <si>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</si>
  <si>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</si>
  <si>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</si>
  <si>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</si>
  <si>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</si>
  <si>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</si>
  <si>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</si>
  <si>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</si>
  <si>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</si>
  <si>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</si>
  <si>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</si>
  <si>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</si>
  <si>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</si>
  <si>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</si>
  <si>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</si>
  <si>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</si>
  <si>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</si>
  <si>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</si>
  <si>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</si>
  <si>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</si>
  <si>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</si>
  <si>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</si>
  <si>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</si>
  <si>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</si>
  <si>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</si>
  <si>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</si>
  <si>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</si>
  <si>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</si>
  <si>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</si>
  <si>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</si>
  <si>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</si>
  <si>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</si>
  <si>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</si>
  <si>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</si>
  <si>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</si>
  <si>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</si>
  <si>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</si>
  <si>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</si>
  <si>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</si>
  <si>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</si>
  <si>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</si>
  <si>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</si>
  <si>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</si>
  <si>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</si>
  <si>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</si>
  <si>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</si>
  <si>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</si>
  <si>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</si>
  <si>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</si>
  <si>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</si>
  <si>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</si>
  <si>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</si>
  <si>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</si>
  <si>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</si>
  <si>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</si>
  <si>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</si>
  <si>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</si>
  <si>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</si>
  <si>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</si>
  <si>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</si>
  <si>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</si>
  <si>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</si>
  <si>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</si>
  <si>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</si>
  <si>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</si>
  <si>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</si>
  <si>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</si>
  <si>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</si>
  <si>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</si>
  <si>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</si>
  <si>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</si>
  <si>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</si>
  <si>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</si>
  <si>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</si>
  <si>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</si>
  <si>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</si>
  <si>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</si>
  <si>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</si>
  <si>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</si>
  <si>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</si>
  <si>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</si>
  <si>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</si>
  <si>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</si>
  <si>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</si>
  <si>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</si>
  <si>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</si>
  <si>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</si>
  <si>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</si>
  <si>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</si>
  <si>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</si>
  <si>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</si>
  <si>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</si>
  <si>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</si>
  <si>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</si>
  <si>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</si>
  <si>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</si>
  <si>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</si>
  <si>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</si>
  <si>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</si>
  <si>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</si>
  <si>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</si>
  <si>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</si>
  <si>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</si>
  <si>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</si>
  <si>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</si>
  <si>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</si>
  <si>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</si>
  <si>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</si>
  <si>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</si>
  <si>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</si>
  <si>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</si>
  <si>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</si>
  <si>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</si>
  <si>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</si>
  <si>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</si>
  <si>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</si>
  <si>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</si>
  <si>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</si>
  <si>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</si>
  <si>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</si>
  <si>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</si>
  <si>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</si>
  <si>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</si>
  <si>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</si>
  <si>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</si>
  <si>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</si>
  <si>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</si>
  <si>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</si>
  <si>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</si>
  <si>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</si>
  <si>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</si>
  <si>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</si>
  <si>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</si>
  <si>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</si>
  <si>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</si>
  <si>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</si>
  <si>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</si>
  <si>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</si>
  <si>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</si>
  <si>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</si>
  <si>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</si>
  <si>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</si>
  <si>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</si>
  <si>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</si>
  <si>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</si>
  <si>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</si>
  <si>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</si>
  <si>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</si>
  <si>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</si>
  <si>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</si>
  <si>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</si>
  <si>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</si>
  <si>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</si>
  <si>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</si>
  <si>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</si>
  <si>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</si>
  <si>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</si>
  <si>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</si>
  <si>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</si>
  <si>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</si>
  <si>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</si>
  <si>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</si>
  <si>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</si>
  <si>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</si>
  <si>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</si>
  <si>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</si>
  <si>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</si>
  <si>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</si>
  <si>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</si>
  <si>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</si>
  <si>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</si>
  <si>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</si>
  <si>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</si>
  <si>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</si>
  <si>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</si>
  <si>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</si>
  <si>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</si>
  <si>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</si>
  <si>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</si>
  <si>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</si>
  <si>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</si>
  <si>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</si>
  <si>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</si>
  <si>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</si>
  <si>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</si>
  <si>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</si>
  <si>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</si>
  <si>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</si>
  <si>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</si>
  <si>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</si>
  <si>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</si>
  <si>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</si>
  <si>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</si>
  <si>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</si>
  <si>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</si>
  <si>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</si>
  <si>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</si>
  <si>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</si>
  <si>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</si>
  <si>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</si>
  <si>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</si>
  <si>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</si>
  <si>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</si>
  <si>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</si>
  <si>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</si>
  <si>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</si>
  <si>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</si>
  <si>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</si>
  <si>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</si>
  <si>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</si>
  <si>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</si>
  <si>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</si>
  <si>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</si>
  <si>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</si>
  <si>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</si>
  <si>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</si>
  <si>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</si>
  <si>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</si>
  <si>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</si>
  <si>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</si>
  <si>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</si>
  <si>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</si>
  <si>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</si>
  <si>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</si>
  <si>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</si>
  <si>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</si>
  <si>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</si>
  <si>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</si>
  <si>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</si>
  <si>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</si>
  <si>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</si>
  <si>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</si>
  <si>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</si>
  <si>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</si>
  <si>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</si>
  <si>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</si>
  <si>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</si>
  <si>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</si>
  <si>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</si>
  <si>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</si>
  <si>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</si>
  <si>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</si>
  <si>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</si>
  <si>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</si>
  <si>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</si>
  <si>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</si>
  <si>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</si>
  <si>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</si>
  <si>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</si>
  <si>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</si>
  <si>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</si>
  <si>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</si>
  <si>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</si>
  <si>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</si>
  <si>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</si>
  <si>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</si>
  <si>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</si>
  <si>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</si>
  <si>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</si>
  <si>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</si>
  <si>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</si>
  <si>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</si>
  <si>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</si>
  <si>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</si>
  <si>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</si>
  <si>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</si>
  <si>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</si>
  <si>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</si>
  <si>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</si>
  <si>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</si>
  <si>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</si>
  <si>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</si>
  <si>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</si>
  <si>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</si>
  <si>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</si>
  <si>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</si>
  <si>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</si>
  <si>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</si>
  <si>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</si>
  <si>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</si>
  <si>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</si>
  <si>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</si>
  <si>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</si>
  <si>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</si>
  <si>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</si>
  <si>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</si>
  <si>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</si>
  <si>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</si>
  <si>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</si>
  <si>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</si>
  <si>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</si>
  <si>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</si>
  <si>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</si>
  <si>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</si>
  <si>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</si>
  <si>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</si>
  <si>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</si>
  <si>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</si>
  <si>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</si>
  <si>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</si>
  <si>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</si>
  <si>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</si>
  <si>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</si>
  <si>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</si>
  <si>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</si>
  <si>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</si>
  <si>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</si>
  <si>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</si>
  <si>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</si>
  <si>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</si>
  <si>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</si>
  <si>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</si>
  <si>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</si>
  <si>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</si>
  <si>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</si>
  <si>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</si>
  <si>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</si>
  <si>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</si>
  <si>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</si>
  <si>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</si>
  <si>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</si>
  <si>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</si>
  <si>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</si>
  <si>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</si>
  <si>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</si>
  <si>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</si>
  <si>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</si>
  <si>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</si>
  <si>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</si>
  <si>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</si>
  <si>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</si>
  <si>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</si>
  <si>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</si>
  <si>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</si>
  <si>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</si>
  <si>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</si>
  <si>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</si>
  <si>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</si>
  <si>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</si>
  <si>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</si>
  <si>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</si>
  <si>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</si>
  <si>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</si>
  <si>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</si>
  <si>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</si>
  <si>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</si>
  <si>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</si>
  <si>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</si>
  <si>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</si>
  <si>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</si>
  <si>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</si>
  <si>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</si>
  <si>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</si>
  <si>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</si>
  <si>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</si>
  <si>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</si>
  <si>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</si>
  <si>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</si>
  <si>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</si>
  <si>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</si>
  <si>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</si>
  <si>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</si>
  <si>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</si>
  <si>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</si>
  <si>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</si>
  <si>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</si>
  <si>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</si>
  <si>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</si>
  <si>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</si>
  <si>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</si>
  <si>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</si>
  <si>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</si>
  <si>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</si>
  <si>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</si>
  <si>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</si>
  <si>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</si>
  <si>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</si>
  <si>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</si>
  <si>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</si>
  <si>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</si>
  <si>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</si>
  <si>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</si>
  <si>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</si>
  <si>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</si>
  <si>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</si>
  <si>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</si>
  <si>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</si>
  <si>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</si>
  <si>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</si>
  <si>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</si>
  <si>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</si>
  <si>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</si>
  <si>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</si>
  <si>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</si>
  <si>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</si>
  <si>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</si>
  <si>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</si>
  <si>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</si>
  <si>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</si>
  <si>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</si>
  <si>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</si>
  <si>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</si>
  <si>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</si>
  <si>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</si>
  <si>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</si>
  <si>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</si>
  <si>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</si>
  <si>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</si>
  <si>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</si>
  <si>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</si>
  <si>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</si>
  <si>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</si>
  <si>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</si>
  <si>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</si>
  <si>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</si>
  <si>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</si>
  <si>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</si>
  <si>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</si>
  <si>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</si>
  <si>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</si>
  <si>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</si>
  <si>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</si>
  <si>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</si>
  <si>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</si>
  <si>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</si>
  <si>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</si>
  <si>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</si>
  <si>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</si>
  <si>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</si>
  <si>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</si>
  <si>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</si>
  <si>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</si>
  <si>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</si>
  <si>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</si>
  <si>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</si>
  <si>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</si>
  <si>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</si>
  <si>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</si>
  <si>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</si>
  <si>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</si>
  <si>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</si>
  <si>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</si>
  <si>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</si>
  <si>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</si>
  <si>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</si>
  <si>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</si>
  <si>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</si>
  <si>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</si>
  <si>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</si>
  <si>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</si>
  <si>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</si>
  <si>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</si>
  <si>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</si>
  <si>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</si>
  <si>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</si>
  <si>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</si>
  <si>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</si>
  <si>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</si>
  <si>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</si>
  <si>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</si>
  <si>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</si>
  <si>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</si>
  <si>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</si>
  <si>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</si>
  <si>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</si>
  <si>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</si>
  <si>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</si>
  <si>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</si>
  <si>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</si>
  <si>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</si>
  <si>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</si>
  <si>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</si>
  <si>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</si>
  <si>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</si>
  <si>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</si>
  <si>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</si>
  <si>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</si>
  <si>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</si>
  <si>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</si>
  <si>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</si>
  <si>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</si>
  <si>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</si>
  <si>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</si>
  <si>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</si>
  <si>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</si>
  <si>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</si>
  <si>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</si>
  <si>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</si>
  <si>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</si>
  <si>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</si>
  <si>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</si>
  <si>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</si>
  <si>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</si>
  <si>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</si>
  <si>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</si>
  <si>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</si>
  <si>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</si>
  <si>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</si>
  <si>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</si>
  <si>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</si>
  <si>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</si>
  <si>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</si>
  <si>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</si>
  <si>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</si>
  <si>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</si>
  <si>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</si>
  <si>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</si>
  <si>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</si>
  <si>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</si>
  <si>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</si>
  <si>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</si>
  <si>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</si>
  <si>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</si>
  <si>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</si>
  <si>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</si>
  <si>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</si>
  <si>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</si>
  <si>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</si>
  <si>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</si>
  <si>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</si>
  <si>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</si>
  <si>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</si>
  <si>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</si>
  <si>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</si>
  <si>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</si>
  <si>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</si>
  <si>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</si>
  <si>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</si>
  <si>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</si>
  <si>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</si>
  <si>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</si>
  <si>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</si>
  <si>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</si>
  <si>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</si>
  <si>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</si>
  <si>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</si>
  <si>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</si>
  <si>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</si>
  <si>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</si>
  <si>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</si>
  <si>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</si>
  <si>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</si>
  <si>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</si>
  <si>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</si>
  <si>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</si>
  <si>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</si>
  <si>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</si>
  <si>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</si>
  <si>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</si>
  <si>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</si>
  <si>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</si>
  <si>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</si>
  <si>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</si>
  <si>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</si>
  <si>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</si>
  <si>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</si>
  <si>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</si>
  <si>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</si>
  <si>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</si>
  <si>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</si>
  <si>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</si>
  <si>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</si>
  <si>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</si>
  <si>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</si>
  <si>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</si>
  <si>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</si>
  <si>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</si>
  <si>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</si>
  <si>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</si>
  <si>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</si>
  <si>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</si>
  <si>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</si>
  <si>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</si>
  <si>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</si>
  <si>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</si>
  <si>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</si>
  <si>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</si>
  <si>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</si>
  <si>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</si>
  <si>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</si>
  <si>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</si>
  <si>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</si>
  <si>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</si>
  <si>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</si>
  <si>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</si>
  <si>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</si>
  <si>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</si>
  <si>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</si>
  <si>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</si>
  <si>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</si>
  <si>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</si>
  <si>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</si>
  <si>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</si>
  <si>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</si>
  <si>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</si>
  <si>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</si>
  <si>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</si>
  <si>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</si>
  <si>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</si>
  <si>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</si>
  <si>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</si>
  <si>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</si>
  <si>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</si>
  <si>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</si>
  <si>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</si>
  <si>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</si>
  <si>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</si>
  <si>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</si>
  <si>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</si>
  <si>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</si>
  <si>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</si>
  <si>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</si>
  <si>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</si>
  <si>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</si>
  <si>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</si>
  <si>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</si>
  <si>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</si>
  <si>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</si>
  <si>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</si>
  <si>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</si>
  <si>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</si>
  <si>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</si>
  <si>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</si>
  <si>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</si>
  <si>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</si>
  <si>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</si>
  <si>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</si>
  <si>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</si>
  <si>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</si>
  <si>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</si>
  <si>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</si>
  <si>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</si>
  <si>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</si>
  <si>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</si>
  <si>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</si>
  <si>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</si>
  <si>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</si>
  <si>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</si>
  <si>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</si>
  <si>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</si>
  <si>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</si>
  <si>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</si>
  <si>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</si>
  <si>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</si>
  <si>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</si>
  <si>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</si>
  <si>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</si>
  <si>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</si>
  <si>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</si>
  <si>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</si>
  <si>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</si>
  <si>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</si>
  <si>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</si>
  <si>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</si>
  <si>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</si>
  <si>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</si>
  <si>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</si>
  <si>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</si>
  <si>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</si>
  <si>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</si>
  <si>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</si>
  <si>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</si>
  <si>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</si>
  <si>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</si>
  <si>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</si>
  <si>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</si>
  <si>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</si>
  <si>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</si>
  <si>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</si>
  <si>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</si>
  <si>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</si>
  <si>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</si>
  <si>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</si>
  <si>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</si>
  <si>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</si>
  <si>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</si>
  <si>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</si>
  <si>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</si>
  <si>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</si>
  <si>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</si>
  <si>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</si>
  <si>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</si>
  <si>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</si>
  <si>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</si>
  <si>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</si>
  <si>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</si>
  <si>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</si>
  <si>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</si>
  <si>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</si>
  <si>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</si>
  <si>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</si>
  <si>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</si>
  <si>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</si>
  <si>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</si>
  <si>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</si>
  <si>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</si>
  <si>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</si>
  <si>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</si>
  <si>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</si>
  <si>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</si>
  <si>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</si>
  <si>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</si>
  <si>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</si>
  <si>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</si>
  <si>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</si>
  <si>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</si>
  <si>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</si>
  <si>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</si>
  <si>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</si>
  <si>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</si>
  <si>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</si>
  <si>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</si>
  <si>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</si>
  <si>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</si>
  <si>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</si>
  <si>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</si>
  <si>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</si>
  <si>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</si>
  <si>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</si>
  <si>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</si>
  <si>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</si>
  <si>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</si>
  <si>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</si>
  <si>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</si>
  <si>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</si>
  <si>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</si>
  <si>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</si>
  <si>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</si>
  <si>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</si>
  <si>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</si>
  <si>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</si>
  <si>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</si>
  <si>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</si>
  <si>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</si>
  <si>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</si>
  <si>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</si>
  <si>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</si>
  <si>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</si>
  <si>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</si>
  <si>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</si>
  <si>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</si>
  <si>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</si>
  <si>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</si>
  <si>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</si>
  <si>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</si>
  <si>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</si>
  <si>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</si>
  <si>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</si>
  <si>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</si>
  <si>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</si>
  <si>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</si>
  <si>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</si>
  <si>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</si>
  <si>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</si>
  <si>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</si>
  <si>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</si>
  <si>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</si>
  <si>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</si>
  <si>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</si>
  <si>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</si>
  <si>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</si>
  <si>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</si>
  <si>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</si>
  <si>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</si>
  <si>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</si>
  <si>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</si>
  <si>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</si>
  <si>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</si>
  <si>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</si>
  <si>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</si>
  <si>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</si>
  <si>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</si>
  <si>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</si>
  <si>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</si>
  <si>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</si>
  <si>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</si>
  <si>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</si>
  <si>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</si>
  <si>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</si>
  <si>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</si>
  <si>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</si>
  <si>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</si>
  <si>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</si>
  <si>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</si>
  <si>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</si>
  <si>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</si>
  <si>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</si>
  <si>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</si>
  <si>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</si>
  <si>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</si>
  <si>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</si>
  <si>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</si>
  <si>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</si>
  <si>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</si>
  <si>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</si>
  <si>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</si>
  <si>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</si>
  <si>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</si>
  <si>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</si>
  <si>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</si>
  <si>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</si>
  <si>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</si>
  <si>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</si>
  <si>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</si>
  <si>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</si>
  <si>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</si>
  <si>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</si>
  <si>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</si>
  <si>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</si>
  <si>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</si>
  <si>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</si>
  <si>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</si>
  <si>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</si>
  <si>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</si>
  <si>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</si>
  <si>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</si>
  <si>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</si>
  <si>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</si>
  <si>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</si>
  <si>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</si>
  <si>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</si>
  <si>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</si>
  <si>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</si>
  <si>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</si>
  <si>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</si>
  <si>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</si>
  <si>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</si>
  <si>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</si>
  <si>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</si>
  <si>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</si>
  <si>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</si>
  <si>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</si>
  <si>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</si>
  <si>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</si>
  <si>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</si>
  <si>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</si>
  <si>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</si>
  <si>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</si>
  <si>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</si>
  <si>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</si>
  <si>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</si>
  <si>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</si>
  <si>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</si>
  <si>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</si>
  <si>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</si>
  <si>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</si>
  <si>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</si>
  <si>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</si>
  <si>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</si>
  <si>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</si>
  <si>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</si>
  <si>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</si>
  <si>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</si>
  <si>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</si>
  <si>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</si>
  <si>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</si>
  <si>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</si>
  <si>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</si>
  <si>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</si>
  <si>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</si>
  <si>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</si>
  <si>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</si>
  <si>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</si>
  <si>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</si>
  <si>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</si>
  <si>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</si>
  <si>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</si>
  <si>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</si>
  <si>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</si>
  <si>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</si>
  <si>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</si>
  <si>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</si>
  <si>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</si>
  <si>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</si>
  <si>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</si>
  <si>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</si>
  <si>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</si>
  <si>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</si>
  <si>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</si>
  <si>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</si>
  <si>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</si>
  <si>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</si>
  <si>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</si>
  <si>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</si>
  <si>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</si>
  <si>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</si>
  <si>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</si>
  <si>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</si>
  <si>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</si>
  <si>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</si>
  <si>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</si>
  <si>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</si>
  <si>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</si>
  <si>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</si>
  <si>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</si>
  <si>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</si>
  <si>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</si>
  <si>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</si>
  <si>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</si>
  <si>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</si>
  <si>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</si>
  <si>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</si>
  <si>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</si>
  <si>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</si>
  <si>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</si>
  <si>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</si>
  <si>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</si>
  <si>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</si>
  <si>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</si>
  <si>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</si>
  <si>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</si>
  <si>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</si>
  <si>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</si>
  <si>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</si>
  <si>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</si>
  <si>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</si>
  <si>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</si>
  <si>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</si>
  <si>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</si>
  <si>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</si>
  <si>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</si>
  <si>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</si>
  <si>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</si>
  <si>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</si>
  <si>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</si>
  <si>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</si>
  <si>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</si>
  <si>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</si>
  <si>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</si>
  <si>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</si>
  <si>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</si>
  <si>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</si>
  <si>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</si>
  <si>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</si>
  <si>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</si>
  <si>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</si>
  <si>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</si>
  <si>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</si>
  <si>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</si>
  <si>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</si>
  <si>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</si>
  <si>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</si>
  <si>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</si>
  <si>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</si>
  <si>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</si>
  <si>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</si>
  <si>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</si>
  <si>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</si>
  <si>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</si>
  <si>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</si>
  <si>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</si>
  <si>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</si>
  <si>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</si>
  <si>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</si>
  <si>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</si>
  <si>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</si>
  <si>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</si>
  <si>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</si>
  <si>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</si>
  <si>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</si>
  <si>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</si>
  <si>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</si>
  <si>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</si>
  <si>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</si>
  <si>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</si>
  <si>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</si>
  <si>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</si>
  <si>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</si>
  <si>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</si>
  <si>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</si>
  <si>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</si>
  <si>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</si>
  <si>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</si>
  <si>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</si>
  <si>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</si>
  <si>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</si>
  <si>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</si>
  <si>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</si>
  <si>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</si>
  <si>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</si>
  <si>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</si>
  <si>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</si>
  <si>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</si>
  <si>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</si>
  <si>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</si>
  <si>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</si>
  <si>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</si>
  <si>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</si>
  <si>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</si>
  <si>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</si>
  <si>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</si>
  <si>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</si>
  <si>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</si>
  <si>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</si>
  <si>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</si>
  <si>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</si>
  <si>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</si>
  <si>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</si>
  <si>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</si>
  <si>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</si>
  <si>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</si>
  <si>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</si>
  <si>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</si>
  <si>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</si>
  <si>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</si>
  <si>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</si>
  <si>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</si>
  <si>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</si>
  <si>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</si>
  <si>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</si>
  <si>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</si>
  <si>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</si>
  <si>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</si>
  <si>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</si>
  <si>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</si>
  <si>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</si>
  <si>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</si>
  <si>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</si>
  <si>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</si>
  <si>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</si>
  <si>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</si>
  <si>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</si>
  <si>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</si>
  <si>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</si>
  <si>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</si>
  <si>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</si>
  <si>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</si>
  <si>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</si>
  <si>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</si>
  <si>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</si>
  <si>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</si>
  <si>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</si>
  <si>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</si>
  <si>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</si>
  <si>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</si>
  <si>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</si>
  <si>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</si>
  <si>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</si>
  <si>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</si>
  <si>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</si>
  <si>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</si>
  <si>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</si>
  <si>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</si>
  <si>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</si>
  <si>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</si>
  <si>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</si>
  <si>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</si>
  <si>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</si>
  <si>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</si>
  <si>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</si>
  <si>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</si>
  <si>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</si>
  <si>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</si>
  <si>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</si>
  <si>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</si>
  <si>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</si>
  <si>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</si>
  <si>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</si>
  <si>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</si>
  <si>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</si>
  <si>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</si>
  <si>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</si>
  <si>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</si>
  <si>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</si>
  <si>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</si>
  <si>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</si>
  <si>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</si>
  <si>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</si>
  <si>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</si>
  <si>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</si>
  <si>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</si>
  <si>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</si>
  <si>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</si>
  <si>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</si>
  <si>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</si>
  <si>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</si>
  <si>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</si>
  <si>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</si>
  <si>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</si>
  <si>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</si>
  <si>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</si>
  <si>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</si>
  <si>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</si>
  <si>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</si>
  <si>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</si>
  <si>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</si>
  <si>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</si>
  <si>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</si>
  <si>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</si>
  <si>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</si>
  <si>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</si>
  <si>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</si>
  <si>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</si>
  <si>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</si>
  <si>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</si>
  <si>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</si>
  <si>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</si>
  <si>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</si>
  <si>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</si>
  <si>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</si>
  <si>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</si>
  <si>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</si>
  <si>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</si>
  <si>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</si>
  <si>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</si>
  <si>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</si>
  <si>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</si>
  <si>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</si>
  <si>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</si>
  <si>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</si>
  <si>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</si>
  <si>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</si>
  <si>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</si>
  <si>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</si>
  <si>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</si>
  <si>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</si>
  <si>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</si>
  <si>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</si>
  <si>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</si>
  <si>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</si>
  <si>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</si>
  <si>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</si>
  <si>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</si>
  <si>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</si>
  <si>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</si>
  <si>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</si>
  <si>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</si>
  <si>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</si>
  <si>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</si>
  <si>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</si>
  <si>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</si>
  <si>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</si>
  <si>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</si>
  <si>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</si>
  <si>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</si>
  <si>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</si>
  <si>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</si>
  <si>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</si>
  <si>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</si>
  <si>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</si>
  <si>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</si>
  <si>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</si>
  <si>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</si>
  <si>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</si>
  <si>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</si>
  <si>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</si>
  <si>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</si>
  <si>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</si>
  <si>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</si>
  <si>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</si>
  <si>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</si>
  <si>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</si>
  <si>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</si>
  <si>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</si>
  <si>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</si>
  <si>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</si>
  <si>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</si>
  <si>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</si>
  <si>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</si>
  <si>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</si>
  <si>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</si>
  <si>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</si>
  <si>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</si>
  <si>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</si>
  <si>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</si>
  <si>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</si>
  <si>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</si>
  <si>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</si>
  <si>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</si>
  <si>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</si>
  <si>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</si>
  <si>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</si>
  <si>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</si>
  <si>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</si>
  <si>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</si>
  <si>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</si>
  <si>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</si>
  <si>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</si>
  <si>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</si>
  <si>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</si>
  <si>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</si>
  <si>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</si>
  <si>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</si>
  <si>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</si>
  <si>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</si>
  <si>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</si>
  <si>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</si>
  <si>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</si>
  <si>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</si>
  <si>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</si>
  <si>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</si>
  <si>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</si>
  <si>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</si>
  <si>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</si>
  <si>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</si>
  <si>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</si>
  <si>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</si>
  <si>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</si>
  <si>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</si>
  <si>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</si>
  <si>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</si>
  <si>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</si>
  <si>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</si>
  <si>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</si>
  <si>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</si>
  <si>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</si>
  <si>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</si>
  <si>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</si>
  <si>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</si>
  <si>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</si>
  <si>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</si>
  <si>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</si>
  <si>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</si>
  <si>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</si>
  <si>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</si>
  <si>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</si>
  <si>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</si>
  <si>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</si>
  <si>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</si>
  <si>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</si>
  <si>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</si>
  <si>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</si>
  <si>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</si>
  <si>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</si>
  <si>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</si>
  <si>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</si>
  <si>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</si>
  <si>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</si>
  <si>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</si>
  <si>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</si>
  <si>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</si>
  <si>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</si>
  <si>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</si>
  <si>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</si>
  <si>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</si>
  <si>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</si>
  <si>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</si>
  <si>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</si>
  <si>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</si>
  <si>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</si>
  <si>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</si>
  <si>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</si>
  <si>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</si>
  <si>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</si>
  <si>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</si>
  <si>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</si>
  <si>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</si>
  <si>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</si>
  <si>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</si>
  <si>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</si>
  <si>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</si>
  <si>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</si>
  <si>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</si>
  <si>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</si>
  <si>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</si>
  <si>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</si>
  <si>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</si>
  <si>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</si>
  <si>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</si>
  <si>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</si>
  <si>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</si>
  <si>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</si>
  <si>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</si>
  <si>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</si>
  <si>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</si>
  <si>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</si>
  <si>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</si>
  <si>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</si>
  <si>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</si>
  <si>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</si>
  <si>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</si>
  <si>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</si>
  <si>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</si>
  <si>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</si>
  <si>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</si>
  <si>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</si>
  <si>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</si>
  <si>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</si>
  <si>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</si>
  <si>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</si>
  <si>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</si>
  <si>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</si>
  <si>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</si>
  <si>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</si>
  <si>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</si>
  <si>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</si>
  <si>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</si>
  <si>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</si>
  <si>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</si>
  <si>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</si>
  <si>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</si>
  <si>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</si>
  <si>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</si>
  <si>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</si>
  <si>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</si>
  <si>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</si>
  <si>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</si>
  <si>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</si>
  <si>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</si>
  <si>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</si>
  <si>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</si>
  <si>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</si>
  <si>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</si>
  <si>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</si>
  <si>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</si>
  <si>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</si>
  <si>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</si>
  <si>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</si>
  <si>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</si>
  <si>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</si>
  <si>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</si>
  <si>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</si>
  <si>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</si>
  <si>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</si>
  <si>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</si>
  <si>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</si>
  <si>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</si>
  <si>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</si>
  <si>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</si>
  <si>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</si>
  <si>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</si>
  <si>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</si>
  <si>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</si>
  <si>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</si>
  <si>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</si>
  <si>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</si>
  <si>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</si>
  <si>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</si>
  <si>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</si>
  <si>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</si>
  <si>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</si>
  <si>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</si>
  <si>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</si>
  <si>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</si>
  <si>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</si>
  <si>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</si>
  <si>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</si>
  <si>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</si>
  <si>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</si>
  <si>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</si>
  <si>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</si>
  <si>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</si>
  <si>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</si>
  <si>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</si>
  <si>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</si>
  <si>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</si>
  <si>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</si>
  <si>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</si>
  <si>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</si>
  <si>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</si>
  <si>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</si>
  <si>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</si>
  <si>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</si>
  <si>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</si>
  <si>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</si>
  <si>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</si>
  <si>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</si>
  <si>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</si>
  <si>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</si>
  <si>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</si>
  <si>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</si>
  <si>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</si>
  <si>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</si>
  <si>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</si>
  <si>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</si>
  <si>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</si>
  <si>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</si>
  <si>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</si>
  <si>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</si>
  <si>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</si>
  <si>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</si>
  <si>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</si>
  <si>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</si>
  <si>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</si>
  <si>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</si>
  <si>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</si>
  <si>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</si>
  <si>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</si>
  <si>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</si>
  <si>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</si>
  <si>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</si>
  <si>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</si>
  <si>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</si>
  <si>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</si>
  <si>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</si>
  <si>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</si>
  <si>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</si>
  <si>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</si>
  <si>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</si>
  <si>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</si>
  <si>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</si>
  <si>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</si>
  <si>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</si>
  <si>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</si>
  <si>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</si>
  <si>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</si>
  <si>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</si>
  <si>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</si>
  <si>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</si>
  <si>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</si>
  <si>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</si>
  <si>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</si>
  <si>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</si>
  <si>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</si>
  <si>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</si>
  <si>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</si>
  <si>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</si>
  <si>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</si>
  <si>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</si>
  <si>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</si>
  <si>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</si>
  <si>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</si>
  <si>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</si>
  <si>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</si>
  <si>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</si>
  <si>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</si>
  <si>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</si>
  <si>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</si>
  <si>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</si>
  <si>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</si>
  <si>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</si>
  <si>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</si>
  <si>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</si>
  <si>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</si>
  <si>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</si>
  <si>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</si>
  <si>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</si>
  <si>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</si>
  <si>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</si>
  <si>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</si>
  <si>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</si>
  <si>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</si>
  <si>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</si>
  <si>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</si>
  <si>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</si>
  <si>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</si>
  <si>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</si>
  <si>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</si>
  <si>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</si>
  <si>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</si>
  <si>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</si>
  <si>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</si>
  <si>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</si>
  <si>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</si>
  <si>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</si>
  <si>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</si>
  <si>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</si>
  <si>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</si>
  <si>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</si>
  <si>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</si>
  <si>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</si>
  <si>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</si>
  <si>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</si>
  <si>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</si>
  <si>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</si>
  <si>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</si>
  <si>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</si>
  <si>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</si>
  <si>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</si>
  <si>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</si>
  <si>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</si>
  <si>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</si>
  <si>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</si>
  <si>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</si>
  <si>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</si>
  <si>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</si>
  <si>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</si>
  <si>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</si>
  <si>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</si>
  <si>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</si>
  <si>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</si>
  <si>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</si>
  <si>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</si>
  <si>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</si>
  <si>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</si>
  <si>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</si>
  <si>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</si>
  <si>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</si>
  <si>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</si>
  <si>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</si>
  <si>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</si>
  <si>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</si>
  <si>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</si>
  <si>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</si>
  <si>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</si>
  <si>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</si>
  <si>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</si>
  <si>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</si>
  <si>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</si>
  <si>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</si>
  <si>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</si>
  <si>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</si>
  <si>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</si>
  <si>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</si>
  <si>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</si>
  <si>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</si>
  <si>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</si>
  <si>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</si>
  <si>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</si>
  <si>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</si>
  <si>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</si>
  <si>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</si>
  <si>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</si>
  <si>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</si>
  <si>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</si>
  <si>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</si>
  <si>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</si>
  <si>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</si>
  <si>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</si>
  <si>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</si>
  <si>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</si>
  <si>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</si>
  <si>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</si>
  <si>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</si>
  <si>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</si>
  <si>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</si>
  <si>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</si>
  <si>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</si>
  <si>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</si>
  <si>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</si>
  <si>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</si>
  <si>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</si>
  <si>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</si>
  <si>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</si>
  <si>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</si>
  <si>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</si>
  <si>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</si>
  <si>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</si>
  <si>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</si>
  <si>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</si>
  <si>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</si>
  <si>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</si>
  <si>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</si>
  <si>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</si>
  <si>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</si>
  <si>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</si>
  <si>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</si>
  <si>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</si>
  <si>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</si>
  <si>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</si>
  <si>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</si>
  <si>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</si>
  <si>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</si>
  <si>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</si>
  <si>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</si>
  <si>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</si>
  <si>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</si>
  <si>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</si>
  <si>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</si>
  <si>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</si>
  <si>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</si>
  <si>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</si>
  <si>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</si>
  <si>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</si>
  <si>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</si>
  <si>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</si>
  <si>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</si>
  <si>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</si>
  <si>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</si>
  <si>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</si>
  <si>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</si>
  <si>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</si>
  <si>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</si>
  <si>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</si>
  <si>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</si>
  <si>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</si>
  <si>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</si>
  <si>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</si>
  <si>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</si>
  <si>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</si>
  <si>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</si>
  <si>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</si>
  <si>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</si>
  <si>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</si>
  <si>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</si>
  <si>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</si>
  <si>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</si>
  <si>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</si>
  <si>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</si>
  <si>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</si>
  <si>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</si>
  <si>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</si>
  <si>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</si>
  <si>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</si>
  <si>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</si>
  <si>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</si>
  <si>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</si>
  <si>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</si>
  <si>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</si>
  <si>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</si>
  <si>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</si>
  <si>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</si>
  <si>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</si>
  <si>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</si>
  <si>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</si>
  <si>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</si>
  <si>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</si>
  <si>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</si>
  <si>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</si>
  <si>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</si>
  <si>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</si>
  <si>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</si>
  <si>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</si>
  <si>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</si>
  <si>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</si>
  <si>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</si>
  <si>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</si>
  <si>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</si>
  <si>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</si>
  <si>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</si>
  <si>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</si>
  <si>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</si>
  <si>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</si>
  <si>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</si>
  <si>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</si>
  <si>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</si>
  <si>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</si>
  <si>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</si>
  <si>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</si>
  <si>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</si>
  <si>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</si>
  <si>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</si>
  <si>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</si>
  <si>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</si>
  <si>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</si>
  <si>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</si>
  <si>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</si>
  <si>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</si>
  <si>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</si>
  <si>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</si>
  <si>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</si>
  <si>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</si>
  <si>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</si>
  <si>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</si>
  <si>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</si>
  <si>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</si>
  <si>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</si>
  <si>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</si>
  <si>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</si>
  <si>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</si>
  <si>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</si>
  <si>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</si>
  <si>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</si>
  <si>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</si>
  <si>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</si>
  <si>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</si>
  <si>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</si>
  <si>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</si>
  <si>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</si>
  <si>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</si>
  <si>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</si>
  <si>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</si>
  <si>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</si>
  <si>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</si>
  <si>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</si>
  <si>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</si>
  <si>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</si>
  <si>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</si>
  <si>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</si>
  <si>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</si>
  <si>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</si>
  <si>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</si>
  <si>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</si>
  <si>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</si>
  <si>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</si>
  <si>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</si>
  <si>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</si>
  <si>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</si>
  <si>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</si>
  <si>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</si>
  <si>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</si>
  <si>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</si>
  <si>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</si>
  <si>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</si>
  <si>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</si>
  <si>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</si>
  <si>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</si>
  <si>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</si>
  <si>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</si>
  <si>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</si>
  <si>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</si>
  <si>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</si>
  <si>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</si>
  <si>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</si>
  <si>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</si>
  <si>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</si>
  <si>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</si>
  <si>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</si>
  <si>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</si>
  <si>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</si>
  <si>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</si>
  <si>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</si>
  <si>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</si>
  <si>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</si>
  <si>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</si>
  <si>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</si>
  <si>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</si>
  <si>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</si>
  <si>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</si>
  <si>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</si>
  <si>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</si>
  <si>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</si>
  <si>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</si>
  <si>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</si>
  <si>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</si>
  <si>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</si>
  <si>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</si>
  <si>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</si>
  <si>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</si>
  <si>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</si>
  <si>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</si>
  <si>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</si>
  <si>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</si>
  <si>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</si>
  <si>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</si>
  <si>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</si>
  <si>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</si>
  <si>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</si>
  <si>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</si>
  <si>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</si>
  <si>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</si>
  <si>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</si>
  <si>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</si>
  <si>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</si>
  <si>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</si>
  <si>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</si>
  <si>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</si>
  <si>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</si>
  <si>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</si>
  <si>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</si>
  <si>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</si>
  <si>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</si>
  <si>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</si>
  <si>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</si>
  <si>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</si>
  <si>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</si>
  <si>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</si>
  <si>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</si>
  <si>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</si>
  <si>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</si>
  <si>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</si>
  <si>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</si>
  <si>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</si>
  <si>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</si>
  <si>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</si>
  <si>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</si>
  <si>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</si>
  <si>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</si>
  <si>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</si>
  <si>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</si>
  <si>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</si>
  <si>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</si>
  <si>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</si>
  <si>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</si>
  <si>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</si>
  <si>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</si>
  <si>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</si>
  <si>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</si>
  <si>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</si>
  <si>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</si>
  <si>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</si>
  <si>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</si>
  <si>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</si>
  <si>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</si>
  <si>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</si>
  <si>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</si>
  <si>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</si>
  <si>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</si>
  <si>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</si>
  <si>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</si>
  <si>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</si>
  <si>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</si>
  <si>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</si>
  <si>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</si>
  <si>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</si>
  <si>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</si>
  <si>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</si>
  <si>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</si>
  <si>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</si>
  <si>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</si>
  <si>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</si>
  <si>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</si>
  <si>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</si>
  <si>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</si>
  <si>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</si>
  <si>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</si>
  <si>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</si>
  <si>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</si>
  <si>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</si>
  <si>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</si>
  <si>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</si>
  <si>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</si>
  <si>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</si>
  <si>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</si>
  <si>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</si>
  <si>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</si>
  <si>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</si>
  <si>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</si>
  <si>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</si>
  <si>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</si>
  <si>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</si>
  <si>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</si>
  <si>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</si>
  <si>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</si>
  <si>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</si>
  <si>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</si>
  <si>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</si>
  <si>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</si>
  <si>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</si>
  <si>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</si>
  <si>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</si>
  <si>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</si>
  <si>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</si>
  <si>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</si>
  <si>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</si>
  <si>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</si>
  <si>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</si>
  <si>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</si>
  <si>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</si>
  <si>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</si>
  <si>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</si>
  <si>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</si>
  <si>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</si>
  <si>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</si>
  <si>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</si>
  <si>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</si>
  <si>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</si>
  <si>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</si>
  <si>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</si>
  <si>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</si>
  <si>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</si>
  <si>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</si>
  <si>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</si>
  <si>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</si>
  <si>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</si>
  <si>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</si>
  <si>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</si>
  <si>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</si>
  <si>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</si>
  <si>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</si>
  <si>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</si>
  <si>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</si>
  <si>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</si>
  <si>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</si>
  <si>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</si>
  <si>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</si>
  <si>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</si>
  <si>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</si>
  <si>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</si>
  <si>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</si>
  <si>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</si>
  <si>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</si>
  <si>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</si>
  <si>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</si>
  <si>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</si>
  <si>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</si>
  <si>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</si>
  <si>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</si>
  <si>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</si>
  <si>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</si>
  <si>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</si>
  <si>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</si>
  <si>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</si>
  <si>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</si>
  <si>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</si>
  <si>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</si>
  <si>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</si>
  <si>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</si>
  <si>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</si>
  <si>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</si>
  <si>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</si>
  <si>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</si>
  <si>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</si>
  <si>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</si>
  <si>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</si>
  <si>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</si>
  <si>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</si>
  <si>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</si>
  <si>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</si>
  <si>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</si>
  <si>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</si>
  <si>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</si>
  <si>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</si>
  <si>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</si>
  <si>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</si>
  <si>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</si>
  <si>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</si>
  <si>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</si>
  <si>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</si>
  <si>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</si>
  <si>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</si>
  <si>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</si>
  <si>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</si>
  <si>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</si>
  <si>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</si>
  <si>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</si>
  <si>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</si>
  <si>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</si>
  <si>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</si>
  <si>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</si>
  <si>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</si>
  <si>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</si>
  <si>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</si>
  <si>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</si>
  <si>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</si>
  <si>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</si>
  <si>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</si>
  <si>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</si>
  <si>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</si>
  <si>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</si>
  <si>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</si>
  <si>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</si>
  <si>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</si>
  <si>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</si>
  <si>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</si>
  <si>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</si>
  <si>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</si>
  <si>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</si>
  <si>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</si>
  <si>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</si>
  <si>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</si>
  <si>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</si>
  <si>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</si>
  <si>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</si>
  <si>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</si>
  <si>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</si>
  <si>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</si>
  <si>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</si>
  <si>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</si>
  <si>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</si>
  <si>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</si>
  <si>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</si>
  <si>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</si>
  <si>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</si>
  <si>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</si>
  <si>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</si>
  <si>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</si>
  <si>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</si>
  <si>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</si>
  <si>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</si>
  <si>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</si>
  <si>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</si>
  <si>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</si>
  <si>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</si>
  <si>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</si>
  <si>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</si>
  <si>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</si>
  <si>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</si>
  <si>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</si>
  <si>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</si>
  <si>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</si>
  <si>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</si>
  <si>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</si>
  <si>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</si>
  <si>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</si>
  <si>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</si>
  <si>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</si>
  <si>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</si>
  <si>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</si>
  <si>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</si>
  <si>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</si>
  <si>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</si>
  <si>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</si>
  <si>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</si>
  <si>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</si>
  <si>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</si>
  <si>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</si>
  <si>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</si>
  <si>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</si>
  <si>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</si>
  <si>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</si>
  <si>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</si>
  <si>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</si>
  <si>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</si>
  <si>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</si>
  <si>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</si>
  <si>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</si>
  <si>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</si>
  <si>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</si>
  <si>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</si>
  <si>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</si>
  <si>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</si>
  <si>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</si>
  <si>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</si>
  <si>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</si>
  <si>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</si>
  <si>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</si>
  <si>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</si>
  <si>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</si>
  <si>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</si>
  <si>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</si>
  <si>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</si>
  <si>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</si>
  <si>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</si>
  <si>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</si>
  <si>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</si>
  <si>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</si>
  <si>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</si>
  <si>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</si>
  <si>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</si>
  <si>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</si>
  <si>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</si>
  <si>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</si>
  <si>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</si>
  <si>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</si>
  <si>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</si>
  <si>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</si>
  <si>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</si>
  <si>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</si>
  <si>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</si>
  <si>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</si>
  <si>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</si>
  <si>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</si>
  <si>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</si>
  <si>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</si>
  <si>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</si>
  <si>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</si>
  <si>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</si>
  <si>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</si>
  <si>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</si>
  <si>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</si>
  <si>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</si>
  <si>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</si>
  <si>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</si>
  <si>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</si>
  <si>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</si>
  <si>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</si>
  <si>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</si>
  <si>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</si>
  <si>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</si>
  <si>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</si>
  <si>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</si>
  <si>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</si>
  <si>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</si>
  <si>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</si>
  <si>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</si>
  <si>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</si>
  <si>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</si>
  <si>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</si>
  <si>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</si>
  <si>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</si>
  <si>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</si>
  <si>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</si>
  <si>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</si>
  <si>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</si>
  <si>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</si>
  <si>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</si>
  <si>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</si>
  <si>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</si>
  <si>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</si>
  <si>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</si>
  <si>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</si>
  <si>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</si>
  <si>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</si>
  <si>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</si>
  <si>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</si>
  <si>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</si>
  <si>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</si>
  <si>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</si>
  <si>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</si>
  <si>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</si>
  <si>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</si>
  <si>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</si>
  <si>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</si>
  <si>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</si>
  <si>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</si>
  <si>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</si>
  <si>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</si>
  <si>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</si>
  <si>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</si>
  <si>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</si>
  <si>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</si>
  <si>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</si>
  <si>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</si>
  <si>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</si>
  <si>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</si>
  <si>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</si>
  <si>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</si>
  <si>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</si>
  <si>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</si>
  <si>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</si>
  <si>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</si>
  <si>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</si>
  <si>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</si>
  <si>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</si>
  <si>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</si>
  <si>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</si>
  <si>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</si>
  <si>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</si>
  <si>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</si>
  <si>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</si>
  <si>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</si>
  <si>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</si>
  <si>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</si>
  <si>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</si>
  <si>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</si>
  <si>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</si>
  <si>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</si>
  <si>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</si>
  <si>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</si>
  <si>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</si>
  <si>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</si>
  <si>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</si>
  <si>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</si>
  <si>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</si>
  <si>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</si>
  <si>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</si>
  <si>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</si>
  <si>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</si>
  <si>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</si>
  <si>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</si>
  <si>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</si>
  <si>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</si>
  <si>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</si>
  <si>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</si>
  <si>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</si>
  <si>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</si>
  <si>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</si>
  <si>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</si>
  <si>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</si>
  <si>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</si>
  <si>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</si>
  <si>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</si>
  <si>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</si>
  <si>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</si>
  <si>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</si>
  <si>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</si>
  <si>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</si>
  <si>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</si>
  <si>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</si>
  <si>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</si>
  <si>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</si>
  <si>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</si>
  <si>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</si>
  <si>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</si>
  <si>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</si>
  <si>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</si>
  <si>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</si>
  <si>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</si>
  <si>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</si>
  <si>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</si>
  <si>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</si>
  <si>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</si>
  <si>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</si>
  <si>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</si>
  <si>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</si>
  <si>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</si>
  <si>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</si>
  <si>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</si>
  <si>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</si>
  <si>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</si>
  <si>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</si>
  <si>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</si>
  <si>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</si>
  <si>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</si>
  <si>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</si>
  <si>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</si>
  <si>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</si>
  <si>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</si>
  <si>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</si>
  <si>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</si>
  <si>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</si>
  <si>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</si>
  <si>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</si>
  <si>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</si>
  <si>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</si>
  <si>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</si>
  <si>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</si>
  <si>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</si>
  <si>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</si>
  <si>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</si>
  <si>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</si>
  <si>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</si>
  <si>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</si>
  <si>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</si>
  <si>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</si>
  <si>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</si>
  <si>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</si>
  <si>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</si>
  <si>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</si>
  <si>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</si>
  <si>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</si>
  <si>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</si>
  <si>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</si>
  <si>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</si>
  <si>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</si>
  <si>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</si>
  <si>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</si>
  <si>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</si>
  <si>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</si>
  <si>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</si>
  <si>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</si>
  <si>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</si>
  <si>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</si>
  <si>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</si>
  <si>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</si>
  <si>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</si>
  <si>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</si>
  <si>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</si>
  <si>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</si>
  <si>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</si>
  <si>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</si>
  <si>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</si>
  <si>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</si>
  <si>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</si>
  <si>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</si>
  <si>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</si>
  <si>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</si>
  <si>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</si>
  <si>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</si>
  <si>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</si>
  <si>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</si>
  <si>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</si>
  <si>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</si>
  <si>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</si>
  <si>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</si>
  <si>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</si>
  <si>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</si>
  <si>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</si>
  <si>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</si>
  <si>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</si>
  <si>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</si>
  <si>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</si>
  <si>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</si>
  <si>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</si>
  <si>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</si>
  <si>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</si>
  <si>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</si>
  <si>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</si>
  <si>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</si>
  <si>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</si>
  <si>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</si>
  <si>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</si>
  <si>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</si>
  <si>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</si>
  <si>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</si>
  <si>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</si>
  <si>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</si>
  <si>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</si>
  <si>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</si>
  <si>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</si>
  <si>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</si>
  <si>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</si>
  <si>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</si>
  <si>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</si>
  <si>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</si>
  <si>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</si>
  <si>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</si>
  <si>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</si>
  <si>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</si>
  <si>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</si>
  <si>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</si>
  <si>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</si>
  <si>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</si>
  <si>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</si>
  <si>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</si>
  <si>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</si>
  <si>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</si>
  <si>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</si>
  <si>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</si>
  <si>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</si>
  <si>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</si>
  <si>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</si>
  <si>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</si>
  <si>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</si>
  <si>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</si>
  <si>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</si>
  <si>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</si>
  <si>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</si>
  <si>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</si>
  <si>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</si>
  <si>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</si>
  <si>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</si>
  <si>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</si>
  <si>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</si>
  <si>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</si>
  <si>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</si>
  <si>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</si>
  <si>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</si>
  <si>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</si>
  <si>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</si>
  <si>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</si>
  <si>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</si>
  <si>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</si>
  <si>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</si>
  <si>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</si>
  <si>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</si>
  <si>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</si>
  <si>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</si>
  <si>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</si>
  <si>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</si>
  <si>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</si>
  <si>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</si>
  <si>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</si>
  <si>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</si>
  <si>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</si>
  <si>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</si>
  <si>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</si>
  <si>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</si>
  <si>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</si>
  <si>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</si>
  <si>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</si>
  <si>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</si>
  <si>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</si>
  <si>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</si>
  <si>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</si>
  <si>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</si>
  <si>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</si>
  <si>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</si>
  <si>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</si>
  <si>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</si>
  <si>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</si>
  <si>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</si>
  <si>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</si>
  <si>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</si>
  <si>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</si>
  <si>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</si>
  <si>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</si>
  <si>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</si>
  <si>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</si>
  <si>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</si>
  <si>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</si>
  <si>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</si>
  <si>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</si>
  <si>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</si>
  <si>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</si>
  <si>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</si>
  <si>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</si>
  <si>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</si>
  <si>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</si>
  <si>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</si>
  <si>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</si>
  <si>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</si>
  <si>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</si>
  <si>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</si>
  <si>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</si>
  <si>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</si>
  <si>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</si>
  <si>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</si>
  <si>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</si>
  <si>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</si>
  <si>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</si>
  <si>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</si>
  <si>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</si>
  <si>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</si>
  <si>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</si>
  <si>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</si>
  <si>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</si>
  <si>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</si>
  <si>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</si>
  <si>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</si>
  <si>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</si>
  <si>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</si>
  <si>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</si>
  <si>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</si>
  <si>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</si>
  <si>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</si>
  <si>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</si>
  <si>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</si>
  <si>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</si>
  <si>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</si>
  <si>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</si>
  <si>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</si>
  <si>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</si>
  <si>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</si>
  <si>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</si>
  <si>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</si>
  <si>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</si>
  <si>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</si>
  <si>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</si>
  <si>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</si>
  <si>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</si>
  <si>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</si>
  <si>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</si>
  <si>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</si>
  <si>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</si>
  <si>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</si>
  <si>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</si>
  <si>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</si>
  <si>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</si>
  <si>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</si>
  <si>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</si>
  <si>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</si>
  <si>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</si>
  <si>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</si>
  <si>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</si>
  <si>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</si>
  <si>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</si>
  <si>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</si>
  <si>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</si>
  <si>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</si>
  <si>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</si>
  <si>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</si>
  <si>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</si>
  <si>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</si>
  <si>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</si>
  <si>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</si>
  <si>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</si>
  <si>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</si>
  <si>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</si>
  <si>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</si>
  <si>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</si>
  <si>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</si>
  <si>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</si>
  <si>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</si>
  <si>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</si>
  <si>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</si>
  <si>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</si>
  <si>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</si>
  <si>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</si>
  <si>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</si>
  <si>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</si>
  <si>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</si>
  <si>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</si>
  <si>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</si>
  <si>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</si>
  <si>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</si>
  <si>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</si>
  <si>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</si>
  <si>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</si>
  <si>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</si>
  <si>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</si>
  <si>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</si>
  <si>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</si>
  <si>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</si>
  <si>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</si>
  <si>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</si>
  <si>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</si>
  <si>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</si>
  <si>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</si>
  <si>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</si>
  <si>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</si>
  <si>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</si>
  <si>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</si>
  <si>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</si>
  <si>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</si>
  <si>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</si>
  <si>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</si>
  <si>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</si>
  <si>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</si>
  <si>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</si>
  <si>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</si>
  <si>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</si>
  <si>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</si>
  <si>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</si>
  <si>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</si>
  <si>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</si>
  <si>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</si>
  <si>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</si>
  <si>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</si>
  <si>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</si>
  <si>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</si>
  <si>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</si>
  <si>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</si>
  <si>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</si>
  <si>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</si>
  <si>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</si>
  <si>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</si>
  <si>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</si>
  <si>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</si>
  <si>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</si>
  <si>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</si>
  <si>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</si>
  <si>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</si>
  <si>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</si>
  <si>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</si>
  <si>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</si>
  <si>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</si>
  <si>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</si>
  <si>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</si>
  <si>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</si>
  <si>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</si>
  <si>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</si>
  <si>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</si>
  <si>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</si>
  <si>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</si>
  <si>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</si>
  <si>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</si>
  <si>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</si>
  <si>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</si>
  <si>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</si>
  <si>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</si>
  <si>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</si>
  <si>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</si>
  <si>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</si>
  <si>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</si>
  <si>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</si>
  <si>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</si>
  <si>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</si>
  <si>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</si>
  <si>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</si>
  <si>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</si>
  <si>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</si>
  <si>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</si>
  <si>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</si>
  <si>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</si>
  <si>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</si>
  <si>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</si>
  <si>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</si>
  <si>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</si>
  <si>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</si>
  <si>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</si>
  <si>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</si>
  <si>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</si>
  <si>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</si>
  <si>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</si>
  <si>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</si>
  <si>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</si>
  <si>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</si>
  <si>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</si>
  <si>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</si>
  <si>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</si>
  <si>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</si>
  <si>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</si>
  <si>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</si>
  <si>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</si>
  <si>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</si>
  <si>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</si>
  <si>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</si>
  <si>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</si>
  <si>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</si>
  <si>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</si>
  <si>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</si>
  <si>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</si>
  <si>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</si>
  <si>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</si>
  <si>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</si>
  <si>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</si>
  <si>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</si>
  <si>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</si>
  <si>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</si>
  <si>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</si>
  <si>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</si>
  <si>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</si>
  <si>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</si>
  <si>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</si>
  <si>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</si>
  <si>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</si>
  <si>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</si>
  <si>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</si>
  <si>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</si>
  <si>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</si>
  <si>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</si>
  <si>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</si>
  <si>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</si>
  <si>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</si>
  <si>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</si>
  <si>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</si>
  <si>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</si>
  <si>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</si>
  <si>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</si>
  <si>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</si>
  <si>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</si>
  <si>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</si>
  <si>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</si>
  <si>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</si>
  <si>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</si>
  <si>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</si>
  <si>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</si>
  <si>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</si>
  <si>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</si>
  <si>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</si>
  <si>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</si>
  <si>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</si>
  <si>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</si>
  <si>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</si>
  <si>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</si>
  <si>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</si>
  <si>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</si>
  <si>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</si>
  <si>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</si>
  <si>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</si>
  <si>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</si>
  <si>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</si>
  <si>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</si>
  <si>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</si>
  <si>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</si>
  <si>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</si>
  <si>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</si>
  <si>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</si>
  <si>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</si>
  <si>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</si>
  <si>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</si>
  <si>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</si>
  <si>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</si>
  <si>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</si>
  <si>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</si>
  <si>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</si>
  <si>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</si>
  <si>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</si>
  <si>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</si>
  <si>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</si>
  <si>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</si>
  <si>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</si>
  <si>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</si>
  <si>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</si>
  <si>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</si>
  <si>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</si>
  <si>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</si>
  <si>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</si>
  <si>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</si>
  <si>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</si>
  <si>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</si>
  <si>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</si>
  <si>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</si>
  <si>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</si>
  <si>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</si>
  <si>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</si>
  <si>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</si>
  <si>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</si>
  <si>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</si>
  <si>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</si>
  <si>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</si>
  <si>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</si>
  <si>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</si>
  <si>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</si>
  <si>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</si>
  <si>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</si>
  <si>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</si>
  <si>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</si>
  <si>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</si>
  <si>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</si>
  <si>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</si>
  <si>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</si>
  <si>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</si>
  <si>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</si>
  <si>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</si>
  <si>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</si>
  <si>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</si>
  <si>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</si>
  <si>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</si>
  <si>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</si>
  <si>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</si>
  <si>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</si>
  <si>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</si>
  <si>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</si>
  <si>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</si>
  <si>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</si>
  <si>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</si>
  <si>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</si>
  <si>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</si>
  <si>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</si>
  <si>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</si>
  <si>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</si>
  <si>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</si>
  <si>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</si>
  <si>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</si>
  <si>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</si>
  <si>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</si>
  <si>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</si>
  <si>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</si>
  <si>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</si>
  <si>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</si>
  <si>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</si>
  <si>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</si>
  <si>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</si>
  <si>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</si>
  <si>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</si>
  <si>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</si>
  <si>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</si>
  <si>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</si>
  <si>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</si>
  <si>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</si>
  <si>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</si>
  <si>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</si>
  <si>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</si>
  <si>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</si>
  <si>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</si>
  <si>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</si>
  <si>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</si>
  <si>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</si>
  <si>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</si>
  <si>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</si>
  <si>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</si>
  <si>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</si>
  <si>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</si>
  <si>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</si>
  <si>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</si>
  <si>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</si>
  <si>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</si>
  <si>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</si>
  <si>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</si>
  <si>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</si>
  <si>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</si>
  <si>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</si>
  <si>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</si>
  <si>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</si>
  <si>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</si>
  <si>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</si>
  <si>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</si>
  <si>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</si>
  <si>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</si>
  <si>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</si>
  <si>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</si>
  <si>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</si>
  <si>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</si>
  <si>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</si>
  <si>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</si>
  <si>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</si>
  <si>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</si>
  <si>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</si>
  <si>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</si>
  <si>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</si>
  <si>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</si>
  <si>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</si>
  <si>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</si>
  <si>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</si>
  <si>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</si>
  <si>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</si>
  <si>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</si>
  <si>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</si>
  <si>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</si>
  <si>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</si>
  <si>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</si>
  <si>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</si>
  <si>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</si>
  <si>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</si>
  <si>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</si>
  <si>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</si>
  <si>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</si>
  <si>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</si>
  <si>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</si>
  <si>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</si>
  <si>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</si>
  <si>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</si>
  <si>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</si>
  <si>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</si>
  <si>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</si>
  <si>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</si>
  <si>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</si>
  <si>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</si>
  <si>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</si>
  <si>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</si>
  <si>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</si>
  <si>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</si>
  <si>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</si>
  <si>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</si>
  <si>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</si>
  <si>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</si>
  <si>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</si>
  <si>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</si>
  <si>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</si>
  <si>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</si>
  <si>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</si>
  <si>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</si>
  <si>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</si>
  <si>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</si>
  <si>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</si>
  <si>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</si>
  <si>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</si>
  <si>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</si>
  <si>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</si>
  <si>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</si>
  <si>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</si>
  <si>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</si>
  <si>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</si>
  <si>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</si>
  <si>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</si>
  <si>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</si>
  <si>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</si>
  <si>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</si>
  <si>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</si>
  <si>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</si>
  <si>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</si>
  <si>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</si>
  <si>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</si>
  <si>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</si>
  <si>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</si>
  <si>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</si>
  <si>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</si>
  <si>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</si>
  <si>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</si>
  <si>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</si>
  <si>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</si>
  <si>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</si>
  <si>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</si>
  <si>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</si>
  <si>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</si>
  <si>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</si>
  <si>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</si>
  <si>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</si>
  <si>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</si>
  <si>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</si>
  <si>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</si>
  <si>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</si>
  <si>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</si>
  <si>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</si>
  <si>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</si>
  <si>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</si>
  <si>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</si>
  <si>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</si>
  <si>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</si>
  <si>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</si>
  <si>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</si>
  <si>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</si>
  <si>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</si>
  <si>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</si>
  <si>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</si>
  <si>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</si>
  <si>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</si>
  <si>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</si>
  <si>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</si>
  <si>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</si>
  <si>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</si>
  <si>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</si>
  <si>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</si>
  <si>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</si>
  <si>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</si>
  <si>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</si>
  <si>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</si>
  <si>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</si>
  <si>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</si>
  <si>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</si>
  <si>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</si>
  <si>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</si>
  <si>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</si>
  <si>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</si>
  <si>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</si>
  <si>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</si>
  <si>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</si>
  <si>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</si>
  <si>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</si>
  <si>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</si>
  <si>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</si>
  <si>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</si>
  <si>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</si>
  <si>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</si>
  <si>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</si>
  <si>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</si>
  <si>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</si>
  <si>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</si>
  <si>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</si>
  <si>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</si>
  <si>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</si>
  <si>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</si>
  <si>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</si>
  <si>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</si>
  <si>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</si>
  <si>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</si>
  <si>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</si>
  <si>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</si>
  <si>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</si>
  <si>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</si>
  <si>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</si>
  <si>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</si>
  <si>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</si>
  <si>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</si>
  <si>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</si>
  <si>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</si>
  <si>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</si>
  <si>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</si>
  <si>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</si>
  <si>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</si>
  <si>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</si>
  <si>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</si>
  <si>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</si>
  <si>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</si>
  <si>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</si>
  <si>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</si>
  <si>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</si>
  <si>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</si>
  <si>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</si>
  <si>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</si>
  <si>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</si>
  <si>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</si>
  <si>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</si>
  <si>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</si>
  <si>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</si>
  <si>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</si>
  <si>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</si>
  <si>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</si>
  <si>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</si>
  <si>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</si>
  <si>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</si>
  <si>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</si>
  <si>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</si>
  <si>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</si>
  <si>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</si>
  <si>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</si>
  <si>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</si>
  <si>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</si>
  <si>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</si>
  <si>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</si>
  <si>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</si>
  <si>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</si>
  <si>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</si>
  <si>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</si>
  <si>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</si>
  <si>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</si>
  <si>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</si>
  <si>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</si>
  <si>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</si>
  <si>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</si>
  <si>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</si>
  <si>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</si>
  <si>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</si>
  <si>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</si>
  <si>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</si>
  <si>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</si>
  <si>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</si>
  <si>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</si>
  <si>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</si>
  <si>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</si>
  <si>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</si>
  <si>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</si>
  <si>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</si>
  <si>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</si>
  <si>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</si>
  <si>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</si>
  <si>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</si>
  <si>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</si>
  <si>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</si>
  <si>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</si>
  <si>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</si>
  <si>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</si>
  <si>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</si>
  <si>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</si>
  <si>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</si>
  <si>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</si>
  <si>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</si>
  <si>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</si>
  <si>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</si>
  <si>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</si>
  <si>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</si>
  <si>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</si>
  <si>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</si>
  <si>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</si>
  <si>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</si>
  <si>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</si>
  <si>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</si>
  <si>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</si>
  <si>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</si>
  <si>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</si>
  <si>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</si>
  <si>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</si>
  <si>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</si>
  <si>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</si>
  <si>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</si>
  <si>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</si>
  <si>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</si>
  <si>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</si>
  <si>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</si>
  <si>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</si>
  <si>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</si>
  <si>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</si>
  <si>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</si>
  <si>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</si>
  <si>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</si>
  <si>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</si>
  <si>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</si>
  <si>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</si>
  <si>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</si>
  <si>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</si>
  <si>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</si>
  <si>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</si>
  <si>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</si>
  <si>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</si>
  <si>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</si>
  <si>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</si>
  <si>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</si>
  <si>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</si>
  <si>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</si>
  <si>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</si>
  <si>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</si>
  <si>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</si>
  <si>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</si>
  <si>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</si>
  <si>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</si>
  <si>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</si>
  <si>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</si>
  <si>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</si>
  <si>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</si>
  <si>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</si>
  <si>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</si>
  <si>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</si>
  <si>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</si>
  <si>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</si>
  <si>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</si>
  <si>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</si>
  <si>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</si>
  <si>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</si>
  <si>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</si>
  <si>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</si>
  <si>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</si>
  <si>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</si>
  <si>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</si>
  <si>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</si>
  <si>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</si>
  <si>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</si>
  <si>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</si>
  <si>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</si>
  <si>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</si>
  <si>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</si>
  <si>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</si>
  <si>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</si>
  <si>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</si>
  <si>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</si>
  <si>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</si>
  <si>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</si>
  <si>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</si>
  <si>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</si>
  <si>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</si>
  <si>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</si>
  <si>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</si>
  <si>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</si>
  <si>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</si>
  <si>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</si>
  <si>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</si>
  <si>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</si>
  <si>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</si>
  <si>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</si>
  <si>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</si>
  <si>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</si>
  <si>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</si>
  <si>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</si>
  <si>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</si>
  <si>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</si>
  <si>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</si>
  <si>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</si>
  <si>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</si>
  <si>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</si>
  <si>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</si>
  <si>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</si>
  <si>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</si>
  <si>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</si>
  <si>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</si>
  <si>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</si>
  <si>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</si>
  <si>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</si>
  <si>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</si>
  <si>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</si>
  <si>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</si>
  <si>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</si>
  <si>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</si>
  <si>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</si>
  <si>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</si>
  <si>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</si>
  <si>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</si>
  <si>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</si>
  <si>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</si>
  <si>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</si>
  <si>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</si>
  <si>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</si>
  <si>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</si>
  <si>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</si>
  <si>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</si>
  <si>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</si>
  <si>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</si>
  <si>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</si>
  <si>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</si>
  <si>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</si>
  <si>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</si>
  <si>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</si>
  <si>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</si>
  <si>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</si>
  <si>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</si>
  <si>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</si>
  <si>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</si>
  <si>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</si>
  <si>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</si>
  <si>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</si>
  <si>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</si>
  <si>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</si>
  <si>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</si>
  <si>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</si>
  <si>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</si>
  <si>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</si>
  <si>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</si>
  <si>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</si>
  <si>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</si>
  <si>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</si>
  <si>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</si>
  <si>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</si>
  <si>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</si>
  <si>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</si>
  <si>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</si>
  <si>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</si>
  <si>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</si>
  <si>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</si>
  <si>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</si>
  <si>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</si>
  <si>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</si>
  <si>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</si>
  <si>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</si>
  <si>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</si>
  <si>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</si>
  <si>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</si>
  <si>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</si>
  <si>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</si>
  <si>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</si>
  <si>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</si>
  <si>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</si>
  <si>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</si>
  <si>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</si>
  <si>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</si>
  <si>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</si>
  <si>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</si>
  <si>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</si>
  <si>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</si>
  <si>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</si>
  <si>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</si>
  <si>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</si>
  <si>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</si>
  <si>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</si>
  <si>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</si>
  <si>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</si>
  <si>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</si>
  <si>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</si>
  <si>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</si>
  <si>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</si>
  <si>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</si>
  <si>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</si>
  <si>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</si>
  <si>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</si>
  <si>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</si>
  <si>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</si>
  <si>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</si>
  <si>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</si>
  <si>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</si>
  <si>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</si>
  <si>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</si>
  <si>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</si>
  <si>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</si>
  <si>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</si>
  <si>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</si>
  <si>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</si>
  <si>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</si>
  <si>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</si>
  <si>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</si>
  <si>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</si>
  <si>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</si>
  <si>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</si>
  <si>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</si>
  <si>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</si>
  <si>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</si>
  <si>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</si>
  <si>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</si>
  <si>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</si>
  <si>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</si>
  <si>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</si>
  <si>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</si>
  <si>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</si>
  <si>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</si>
  <si>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</si>
  <si>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</si>
  <si>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</si>
  <si>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</si>
  <si>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</si>
  <si>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</si>
  <si>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</si>
  <si>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</si>
  <si>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</si>
  <si>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</si>
  <si>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</si>
  <si>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</si>
  <si>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</si>
  <si>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</si>
  <si>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</si>
  <si>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</si>
  <si>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</si>
  <si>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</si>
  <si>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</si>
  <si>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</si>
  <si>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</si>
  <si>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</si>
  <si>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</si>
  <si>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</si>
  <si>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</si>
  <si>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</si>
  <si>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</si>
  <si>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</si>
  <si>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</si>
  <si>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</si>
  <si>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</si>
  <si>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</si>
  <si>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</si>
  <si>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</si>
  <si>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</si>
  <si>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</si>
  <si>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</si>
  <si>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</si>
  <si>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</si>
  <si>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</si>
  <si>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</si>
  <si>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</si>
  <si>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</si>
  <si>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</si>
  <si>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</si>
  <si>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</si>
  <si>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</si>
  <si>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</si>
  <si>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</si>
  <si>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</si>
  <si>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</si>
  <si>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</si>
  <si>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</si>
  <si>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</si>
  <si>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</si>
  <si>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</si>
  <si>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</si>
  <si>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</si>
  <si>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</si>
  <si>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</si>
  <si>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</si>
  <si>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</si>
  <si>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</si>
  <si>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</si>
  <si>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</si>
  <si>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</si>
  <si>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</si>
  <si>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</si>
  <si>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</si>
  <si>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</si>
  <si>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</si>
  <si>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</si>
  <si>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</si>
  <si>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</si>
  <si>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</si>
  <si>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</si>
  <si>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</si>
  <si>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</si>
  <si>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</si>
  <si>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</si>
  <si>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</si>
  <si>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</si>
  <si>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</si>
  <si>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</si>
  <si>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</si>
  <si>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</si>
  <si>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</si>
  <si>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</si>
  <si>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</si>
  <si>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</si>
  <si>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</si>
  <si>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</si>
  <si>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</si>
  <si>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</si>
  <si>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</si>
  <si>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</si>
  <si>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</si>
  <si>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</si>
  <si>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</si>
  <si>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</si>
  <si>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</si>
  <si>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</si>
  <si>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</si>
  <si>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</si>
  <si>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</si>
  <si>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</si>
  <si>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</si>
  <si>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</si>
  <si>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</si>
  <si>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</si>
  <si>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</si>
  <si>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</si>
  <si>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</si>
  <si>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</si>
  <si>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</si>
  <si>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</si>
  <si>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</si>
  <si>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</si>
  <si>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</si>
  <si>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</si>
  <si>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</si>
  <si>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</si>
  <si>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</si>
  <si>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</si>
  <si>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</si>
  <si>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</si>
  <si>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</si>
  <si>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</si>
  <si>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</si>
  <si>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</si>
  <si>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</si>
  <si>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</si>
  <si>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</si>
  <si>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</si>
  <si>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</si>
  <si>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</si>
  <si>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</si>
  <si>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</si>
  <si>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</si>
  <si>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</si>
  <si>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</si>
  <si>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</si>
  <si>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</si>
  <si>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</si>
  <si>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</si>
  <si>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</si>
  <si>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</si>
  <si>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</si>
  <si>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</si>
  <si>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</si>
  <si>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</si>
  <si>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</si>
  <si>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</si>
  <si>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</si>
  <si>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</si>
  <si>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</si>
  <si>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</si>
  <si>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</si>
  <si>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</si>
  <si>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</si>
  <si>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</si>
  <si>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</si>
  <si>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</si>
  <si>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</si>
  <si>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</si>
  <si>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</si>
  <si>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</si>
  <si>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</si>
  <si>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</si>
  <si>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</si>
  <si>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</si>
  <si>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</si>
  <si>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</si>
  <si>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</si>
  <si>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</si>
  <si>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</si>
  <si>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</si>
  <si>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</si>
  <si>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</si>
  <si>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</si>
  <si>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</si>
  <si>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</si>
  <si>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</si>
  <si>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</si>
  <si>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</si>
  <si>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</si>
  <si>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</si>
  <si>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</si>
  <si>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</si>
  <si>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</si>
  <si>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</si>
  <si>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</si>
  <si>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</si>
  <si>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</si>
  <si>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</si>
  <si>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</si>
  <si>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</si>
  <si>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</si>
  <si>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</si>
  <si>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</si>
  <si>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</si>
  <si>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</si>
  <si>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</si>
  <si>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</si>
  <si>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</si>
  <si>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</si>
  <si>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</si>
  <si>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</si>
  <si>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</si>
  <si>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</si>
  <si>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</si>
  <si>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</si>
  <si>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</si>
  <si>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</si>
  <si>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</si>
  <si>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</si>
  <si>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</si>
  <si>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</si>
  <si>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</si>
  <si>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</si>
  <si>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</si>
  <si>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</si>
  <si>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</si>
  <si>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</si>
  <si>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</si>
  <si>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</si>
  <si>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</si>
  <si>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</si>
  <si>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</si>
  <si>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</si>
  <si>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</si>
  <si>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</si>
  <si>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</si>
  <si>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</si>
  <si>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</si>
  <si>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</si>
  <si>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</si>
  <si>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</si>
  <si>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</si>
  <si>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</si>
  <si>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</si>
  <si>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</si>
  <si>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</si>
  <si>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</si>
  <si>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</si>
  <si>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</si>
  <si>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</si>
  <si>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</si>
  <si>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</si>
  <si>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</si>
  <si>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</si>
  <si>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</si>
  <si>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</si>
  <si>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</si>
  <si>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</si>
  <si>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</si>
  <si>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</si>
  <si>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</si>
  <si>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</si>
  <si>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</si>
  <si>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</si>
  <si>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</si>
  <si>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</si>
  <si>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</si>
  <si>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</si>
  <si>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</si>
  <si>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</si>
  <si>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</si>
  <si>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</si>
  <si>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</si>
  <si>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</si>
  <si>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</si>
  <si>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</si>
  <si>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</si>
  <si>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</si>
  <si>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</si>
  <si>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</si>
  <si>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</si>
  <si>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</si>
  <si>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</si>
  <si>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</si>
  <si>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</si>
  <si>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</si>
  <si>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</si>
  <si>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</si>
  <si>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</si>
  <si>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</si>
  <si>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</si>
  <si>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</si>
  <si>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</si>
  <si>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</si>
  <si>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</si>
  <si>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</si>
  <si>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</si>
  <si>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</si>
  <si>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</si>
  <si>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</si>
  <si>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</si>
  <si>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</si>
  <si>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</si>
  <si>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</si>
  <si>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</si>
  <si>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</si>
  <si>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</si>
  <si>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</si>
  <si>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</si>
  <si>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</si>
  <si>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</si>
  <si>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</si>
  <si>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</si>
  <si>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</si>
  <si>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</si>
  <si>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</si>
  <si>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</si>
  <si>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</si>
  <si>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</si>
  <si>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</si>
  <si>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</si>
  <si>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</si>
  <si>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</si>
  <si>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</si>
  <si>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</si>
  <si>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</si>
  <si>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</si>
  <si>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</si>
  <si>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</si>
  <si>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</si>
  <si>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</si>
  <si>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</si>
  <si>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</si>
  <si>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</si>
  <si>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</si>
  <si>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</si>
  <si>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</si>
  <si>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</si>
  <si>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</si>
  <si>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</si>
  <si>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</si>
  <si>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</si>
  <si>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</si>
  <si>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</si>
  <si>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</si>
  <si>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</si>
  <si>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</si>
  <si>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</si>
  <si>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</si>
  <si>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</si>
  <si>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</si>
  <si>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</si>
  <si>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</si>
  <si>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</si>
  <si>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</si>
  <si>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</si>
  <si>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</si>
  <si>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</si>
  <si>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</si>
  <si>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</si>
  <si>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</si>
  <si>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</si>
  <si>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</si>
  <si>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</si>
  <si>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</si>
  <si>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</si>
  <si>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</si>
  <si>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</si>
  <si>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</si>
  <si>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</si>
  <si>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</si>
  <si>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</si>
  <si>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</si>
  <si>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</si>
  <si>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</si>
  <si>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</si>
  <si>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</si>
  <si>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</si>
  <si>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</si>
  <si>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</si>
  <si>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</si>
  <si>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</si>
  <si>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</si>
  <si>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</si>
  <si>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</si>
  <si>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</si>
  <si>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</si>
  <si>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</si>
  <si>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</si>
  <si>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</si>
  <si>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</si>
  <si>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</si>
  <si>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</si>
  <si>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</si>
  <si>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</si>
  <si>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</si>
  <si>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</si>
  <si>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</si>
  <si>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</si>
  <si>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</si>
  <si>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</si>
  <si>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</si>
  <si>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</si>
  <si>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</si>
  <si>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</si>
  <si>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</si>
  <si>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</si>
  <si>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</si>
  <si>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</si>
  <si>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</si>
  <si>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</si>
  <si>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</si>
  <si>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</si>
  <si>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</si>
  <si>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</si>
  <si>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</si>
  <si>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</si>
  <si>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</si>
  <si>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</si>
  <si>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</si>
  <si>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</si>
  <si>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</si>
  <si>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</si>
  <si>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</si>
  <si>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</si>
  <si>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</si>
  <si>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</si>
  <si>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</si>
  <si>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</si>
  <si>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</si>
  <si>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</si>
  <si>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</si>
  <si>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</si>
  <si>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</si>
  <si>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</si>
  <si>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</si>
  <si>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</si>
  <si>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</si>
  <si>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</si>
  <si>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</si>
  <si>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</si>
  <si>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</si>
  <si>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</si>
  <si>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</si>
  <si>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</si>
  <si>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</si>
  <si>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</si>
  <si>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</si>
  <si>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</si>
  <si>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</si>
  <si>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</si>
  <si>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</si>
  <si>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</si>
  <si>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</si>
  <si>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</si>
  <si>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</si>
  <si>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</si>
  <si>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</si>
  <si>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</si>
  <si>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</si>
  <si>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</si>
  <si>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</si>
  <si>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</si>
  <si>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</si>
  <si>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</si>
  <si>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</si>
  <si>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</si>
  <si>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</si>
  <si>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</si>
  <si>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</si>
  <si>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</si>
  <si>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</si>
  <si>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</si>
  <si>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</si>
  <si>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</si>
  <si>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</si>
  <si>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</si>
  <si>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</si>
  <si>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</si>
  <si>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</si>
  <si>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</si>
  <si>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</si>
  <si>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</si>
  <si>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</si>
  <si>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</si>
  <si>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</si>
  <si>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</si>
  <si>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</si>
  <si>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</si>
  <si>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</si>
  <si>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</si>
  <si>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</si>
  <si>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</si>
  <si>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</si>
  <si>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</si>
  <si>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</si>
  <si>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</si>
  <si>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</si>
  <si>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</si>
  <si>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</si>
  <si>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</si>
  <si>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</si>
  <si>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</si>
  <si>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</si>
  <si>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</si>
  <si>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</si>
  <si>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</si>
  <si>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</si>
  <si>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</si>
  <si>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</si>
  <si>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</si>
  <si>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</si>
  <si>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</si>
  <si>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</si>
  <si>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</si>
  <si>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</si>
  <si>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</si>
  <si>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</si>
  <si>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</si>
  <si>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</si>
  <si>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</si>
  <si>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</si>
  <si>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</si>
  <si>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</si>
  <si>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</si>
  <si>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</si>
  <si>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</si>
  <si>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</si>
  <si>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</si>
  <si>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</si>
  <si>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</si>
  <si>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</si>
  <si>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</si>
  <si>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</si>
  <si>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</si>
  <si>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</si>
  <si>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</si>
  <si>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</si>
  <si>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</si>
  <si>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</si>
  <si>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</si>
  <si>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</si>
  <si>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</si>
  <si>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</si>
  <si>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</si>
  <si>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</si>
  <si>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</si>
  <si>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</si>
  <si>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</si>
  <si>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</si>
  <si>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</si>
  <si>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</si>
  <si>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</si>
  <si>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</si>
  <si>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</si>
  <si>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</si>
  <si>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</si>
  <si>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</si>
  <si>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</si>
  <si>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</si>
  <si>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</si>
  <si>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</si>
  <si>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</si>
  <si>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</si>
  <si>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</si>
  <si>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</si>
  <si>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</si>
  <si>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</si>
  <si>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</si>
  <si>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</si>
  <si>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</si>
  <si>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</si>
  <si>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</si>
  <si>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</si>
  <si>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</si>
  <si>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</si>
  <si>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</si>
  <si>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</si>
  <si>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</si>
  <si>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</si>
  <si>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</si>
  <si>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</si>
  <si>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</si>
  <si>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</si>
  <si>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</si>
  <si>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</si>
  <si>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</si>
  <si>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</si>
  <si>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</si>
  <si>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</si>
  <si>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</si>
  <si>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</si>
  <si>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</si>
  <si>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</si>
  <si>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</si>
  <si>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</si>
  <si>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</si>
  <si>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</si>
  <si>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</si>
  <si>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</si>
  <si>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</si>
  <si>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</si>
  <si>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</si>
  <si>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</si>
  <si>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</si>
  <si>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</si>
  <si>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</si>
  <si>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</si>
  <si>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</si>
  <si>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</si>
  <si>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</si>
  <si>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</si>
  <si>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</si>
  <si>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</si>
  <si>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</si>
  <si>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</si>
  <si>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</si>
  <si>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</si>
  <si>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</si>
  <si>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</si>
  <si>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</si>
  <si>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</si>
  <si>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</si>
  <si>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</si>
  <si>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</si>
  <si>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</si>
  <si>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</si>
  <si>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</si>
  <si>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</si>
  <si>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</si>
  <si>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</si>
  <si>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</si>
  <si>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</si>
  <si>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</si>
  <si>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</si>
  <si>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</si>
  <si>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</si>
  <si>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</si>
  <si>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</si>
  <si>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</si>
  <si>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</si>
  <si>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</si>
  <si>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</si>
  <si>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</si>
  <si>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</si>
  <si>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</si>
  <si>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</si>
  <si>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</si>
  <si>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</si>
  <si>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</si>
  <si>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</si>
  <si>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</si>
  <si>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</si>
  <si>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</si>
  <si>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</si>
  <si>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</si>
  <si>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</si>
  <si>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</si>
  <si>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</si>
  <si>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</si>
  <si>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</si>
  <si>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</si>
  <si>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</si>
  <si>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</si>
  <si>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</si>
  <si>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</si>
  <si>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</si>
  <si>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</si>
  <si>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</si>
  <si>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</si>
  <si>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</si>
  <si>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</si>
  <si>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</si>
  <si>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</si>
  <si>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</si>
  <si>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</si>
  <si>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</si>
  <si>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</si>
  <si>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</si>
  <si>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</si>
  <si>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</si>
  <si>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</si>
  <si>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</si>
  <si>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</si>
  <si>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</si>
  <si>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</si>
  <si>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</si>
  <si>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</si>
  <si>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</si>
  <si>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</si>
  <si>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</si>
  <si>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</si>
  <si>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</si>
  <si>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</si>
  <si>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</si>
  <si>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</si>
  <si>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</si>
  <si>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</si>
  <si>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</si>
  <si>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</si>
  <si>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</si>
  <si>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</si>
  <si>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</si>
  <si>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</si>
  <si>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</si>
  <si>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</si>
  <si>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</si>
  <si>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</si>
  <si>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</si>
  <si>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</si>
  <si>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</si>
  <si>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</si>
  <si>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</si>
  <si>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</si>
  <si>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</si>
  <si>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</si>
  <si>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</si>
  <si>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</si>
  <si>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</si>
  <si>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</si>
  <si>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</si>
  <si>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</si>
  <si>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</si>
  <si>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</si>
  <si>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</si>
  <si>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</si>
  <si>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</si>
  <si>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</si>
  <si>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</si>
  <si>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</si>
  <si>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</si>
  <si>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</si>
  <si>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</si>
  <si>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</si>
  <si>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</si>
  <si>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</si>
  <si>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</si>
  <si>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</si>
  <si>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</si>
  <si>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</si>
  <si>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</si>
  <si>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</si>
  <si>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</si>
  <si>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</si>
  <si>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</si>
  <si>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</si>
  <si>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</si>
  <si>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</si>
  <si>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</si>
  <si>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</si>
  <si>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</si>
  <si>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</si>
  <si>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</si>
  <si>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</si>
  <si>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</si>
  <si>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</si>
  <si>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</si>
  <si>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</si>
  <si>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</si>
  <si>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</si>
  <si>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</si>
  <si>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</si>
  <si>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</si>
  <si>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</si>
  <si>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</si>
  <si>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</si>
  <si>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</si>
  <si>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</si>
  <si>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</si>
  <si>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</si>
  <si>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</si>
  <si>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</si>
  <si>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</si>
  <si>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</si>
  <si>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</si>
  <si>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</si>
  <si>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</si>
  <si>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</si>
  <si>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</si>
  <si>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</si>
  <si>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</si>
  <si>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</si>
  <si>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</si>
  <si>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</si>
  <si>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</si>
  <si>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</si>
  <si>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</si>
  <si>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</si>
  <si>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</si>
  <si>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</si>
  <si>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</si>
  <si>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</si>
  <si>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</si>
  <si>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</si>
  <si>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</si>
  <si>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</si>
  <si>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</si>
  <si>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</si>
  <si>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</si>
  <si>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</si>
  <si>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</si>
  <si>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</si>
  <si>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</si>
  <si>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</si>
  <si>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</si>
  <si>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</si>
  <si>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</si>
  <si>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</si>
  <si>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</si>
  <si>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</si>
  <si>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</si>
  <si>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</si>
  <si>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</si>
  <si>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</si>
  <si>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</si>
  <si>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</si>
  <si>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</si>
  <si>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</si>
  <si>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</si>
  <si>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</si>
  <si>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</si>
  <si>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</si>
  <si>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</si>
  <si>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</si>
  <si>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</si>
  <si>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</si>
  <si>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</si>
  <si>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</si>
  <si>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</si>
  <si>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</si>
  <si>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</si>
  <si>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</si>
  <si>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</si>
  <si>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</si>
  <si>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</si>
  <si>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</si>
  <si>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</si>
  <si>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</si>
  <si>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</si>
  <si>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</si>
  <si>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</si>
  <si>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</si>
  <si>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</si>
  <si>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</si>
  <si>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</si>
  <si>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</si>
  <si>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</si>
  <si>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</si>
  <si>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</si>
  <si>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</si>
  <si>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</si>
  <si>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</si>
  <si>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</si>
  <si>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</si>
  <si>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</si>
  <si>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</si>
  <si>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</si>
  <si>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</si>
  <si>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</si>
  <si>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</si>
  <si>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</si>
  <si>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</si>
  <si>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</si>
  <si>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</si>
  <si>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</si>
  <si>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</si>
  <si>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</si>
  <si>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</si>
  <si>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</si>
  <si>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</si>
  <si>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</si>
  <si>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</si>
  <si>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</si>
  <si>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</si>
  <si>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</si>
  <si>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</si>
  <si>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</si>
  <si>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</si>
  <si>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</si>
  <si>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</si>
  <si>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</si>
  <si>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</si>
  <si>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</si>
  <si>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</si>
  <si>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</si>
  <si>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</si>
  <si>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</si>
  <si>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</si>
  <si>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</si>
  <si>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</si>
  <si>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</si>
  <si>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</si>
  <si>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</si>
  <si>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</si>
  <si>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</si>
  <si>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</si>
  <si>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</si>
  <si>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</si>
  <si>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</si>
  <si>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</si>
  <si>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</si>
  <si>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</si>
  <si>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</si>
  <si>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</si>
  <si>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</si>
  <si>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</si>
  <si>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</si>
  <si>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</si>
  <si>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</si>
  <si>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</si>
  <si>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</si>
  <si>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</si>
  <si>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</si>
  <si>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</si>
  <si>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</si>
  <si>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</si>
  <si>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</si>
  <si>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</si>
  <si>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</si>
  <si>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</si>
  <si>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</si>
  <si>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</si>
  <si>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</si>
  <si>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</si>
  <si>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</si>
  <si>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</si>
  <si>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</si>
  <si>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</si>
  <si>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</si>
  <si>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</si>
  <si>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</si>
  <si>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</si>
  <si>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</si>
  <si>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</si>
  <si>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</si>
  <si>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</si>
  <si>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</si>
  <si>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</si>
  <si>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</si>
  <si>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</si>
  <si>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</si>
  <si>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</si>
  <si>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</si>
  <si>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</si>
  <si>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</si>
  <si>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</si>
  <si>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</si>
  <si>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</si>
  <si>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</si>
  <si>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</si>
  <si>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</si>
  <si>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</si>
  <si>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</si>
  <si>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</si>
  <si>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</si>
  <si>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</si>
  <si>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</si>
  <si>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</si>
  <si>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</si>
  <si>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</si>
  <si>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</si>
  <si>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</si>
  <si>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</si>
  <si>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</si>
  <si>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</si>
  <si>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</si>
  <si>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</si>
  <si>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</si>
  <si>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</si>
  <si>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</si>
  <si>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</si>
  <si>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</si>
  <si>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</si>
  <si>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</si>
  <si>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</si>
  <si>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</si>
  <si>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</si>
  <si>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</si>
  <si>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</si>
  <si>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</si>
  <si>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</si>
  <si>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</si>
  <si>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</si>
  <si>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</si>
  <si>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</si>
  <si>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</si>
  <si>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</si>
  <si>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</si>
  <si>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</si>
  <si>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</si>
  <si>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</si>
  <si>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</si>
  <si>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</si>
  <si>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</si>
  <si>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</si>
  <si>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</si>
  <si>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</si>
  <si>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</si>
  <si>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</si>
  <si>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</si>
  <si>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</si>
  <si>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</si>
  <si>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</si>
  <si>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</si>
  <si>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</si>
  <si>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</si>
  <si>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</si>
  <si>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</si>
  <si>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</si>
  <si>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</si>
  <si>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</si>
  <si>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</si>
  <si>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</si>
  <si>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</si>
  <si>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</si>
  <si>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</si>
  <si>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</si>
  <si>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</si>
  <si>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</si>
  <si>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</si>
  <si>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</si>
  <si>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</si>
  <si>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</si>
  <si>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</si>
  <si>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</si>
  <si>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</si>
  <si>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</si>
  <si>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</si>
  <si>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</si>
  <si>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</si>
  <si>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</si>
  <si>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</si>
  <si>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</si>
  <si>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</si>
  <si>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</si>
  <si>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</si>
  <si>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</si>
  <si>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</si>
  <si>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</si>
  <si>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</si>
  <si>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</si>
  <si>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</si>
  <si>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</si>
  <si>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</si>
  <si>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</si>
  <si>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</si>
  <si>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</si>
  <si>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</si>
  <si>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</si>
  <si>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</si>
  <si>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</si>
  <si>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</si>
  <si>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</si>
  <si>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</si>
  <si>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</si>
  <si>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</si>
  <si>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</si>
  <si>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</si>
  <si>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</si>
  <si>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</si>
  <si>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</si>
  <si>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</si>
  <si>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</si>
  <si>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</si>
  <si>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</si>
  <si>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</si>
  <si>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</si>
  <si>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</si>
  <si>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</si>
  <si>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</si>
  <si>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</si>
  <si>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</si>
  <si>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</si>
  <si>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</si>
  <si>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</si>
  <si>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</si>
  <si>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</si>
  <si>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</si>
  <si>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</si>
  <si>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</si>
  <si>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</si>
  <si>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</si>
  <si>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</si>
  <si>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</si>
  <si>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</si>
  <si>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</si>
  <si>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</si>
  <si>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</si>
  <si>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</si>
  <si>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</si>
  <si>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</si>
  <si>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</si>
  <si>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</si>
  <si>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</si>
  <si>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</si>
  <si>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</si>
  <si>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</si>
  <si>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</si>
  <si>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</si>
  <si>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</si>
  <si>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</si>
  <si>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</si>
  <si>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</si>
  <si>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</si>
  <si>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</si>
  <si>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</si>
  <si>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</si>
  <si>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</si>
  <si>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</si>
  <si>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</si>
  <si>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</si>
  <si>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</si>
  <si>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</si>
  <si>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</si>
  <si>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</si>
  <si>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</si>
  <si>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</si>
  <si>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</si>
  <si>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</si>
  <si>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</si>
  <si>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</si>
  <si>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</si>
  <si>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</si>
  <si>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</si>
  <si>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</si>
  <si>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</si>
  <si>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</si>
  <si>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</si>
  <si>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</si>
  <si>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</si>
  <si>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</si>
  <si>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</si>
  <si>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</si>
  <si>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</si>
  <si>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</si>
  <si>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</si>
  <si>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</si>
  <si>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</si>
  <si>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</si>
  <si>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</si>
  <si>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</si>
  <si>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</si>
  <si>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</si>
  <si>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</si>
  <si>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</si>
  <si>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</si>
  <si>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</si>
  <si>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</si>
  <si>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</si>
  <si>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</si>
  <si>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</si>
  <si>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</si>
  <si>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</si>
  <si>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</si>
  <si>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</si>
  <si>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</si>
  <si>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</si>
  <si>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</si>
  <si>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</si>
  <si>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</si>
  <si>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</si>
  <si>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</si>
  <si>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</si>
  <si>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</si>
  <si>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</si>
  <si>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</si>
  <si>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</si>
  <si>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</si>
  <si>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</si>
  <si>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</si>
  <si>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</si>
  <si>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</si>
  <si>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</si>
  <si>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</si>
  <si>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</si>
  <si>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</si>
  <si>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</si>
  <si>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</si>
  <si>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</si>
  <si>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</si>
  <si>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</si>
  <si>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</si>
  <si>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</si>
  <si>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</si>
  <si>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</si>
  <si>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</si>
  <si>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</si>
  <si>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</si>
  <si>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</si>
  <si>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</si>
  <si>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</si>
  <si>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</si>
  <si>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</si>
  <si>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</si>
  <si>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</si>
  <si>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</si>
  <si>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</si>
  <si>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</si>
  <si>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</si>
  <si>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</si>
  <si>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</si>
  <si>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</si>
  <si>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</si>
  <si>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</si>
  <si>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</si>
  <si>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</si>
  <si>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</si>
  <si>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</si>
  <si>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</si>
  <si>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</si>
  <si>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</si>
  <si>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</si>
  <si>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</si>
  <si>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</si>
  <si>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</si>
  <si>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</si>
  <si>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</si>
  <si>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</si>
  <si>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</si>
  <si>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</si>
  <si>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</si>
  <si>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</si>
  <si>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</si>
  <si>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</si>
  <si>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</si>
  <si>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</si>
  <si>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</si>
  <si>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</si>
  <si>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</si>
  <si>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</si>
  <si>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</si>
  <si>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</si>
  <si>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</si>
  <si>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</si>
  <si>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</si>
  <si>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</si>
  <si>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</si>
  <si>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</si>
  <si>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</si>
  <si>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</si>
  <si>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</si>
  <si>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</si>
  <si>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</si>
  <si>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</si>
  <si>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</si>
  <si>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</si>
  <si>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</si>
  <si>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</si>
  <si>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</si>
  <si>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</si>
  <si>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</si>
  <si>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</si>
  <si>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</si>
  <si>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</si>
  <si>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</si>
  <si>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</si>
  <si>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</si>
  <si>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</si>
  <si>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</si>
  <si>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</si>
  <si>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</si>
  <si>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</si>
  <si>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</si>
  <si>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</si>
  <si>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</si>
  <si>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</si>
  <si>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</si>
  <si>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</si>
  <si>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</si>
  <si>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</si>
  <si>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</si>
  <si>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</si>
  <si>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</si>
  <si>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</si>
  <si>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</si>
  <si>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</si>
  <si>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</si>
  <si>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</si>
  <si>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</si>
  <si>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</si>
  <si>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</si>
  <si>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</si>
  <si>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</si>
  <si>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</si>
  <si>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</si>
  <si>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</si>
  <si>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</si>
  <si>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</si>
  <si>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</si>
  <si>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</si>
  <si>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</si>
  <si>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</si>
  <si>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</si>
  <si>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</si>
  <si>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</si>
  <si>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</si>
  <si>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</si>
  <si>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</si>
  <si>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</si>
  <si>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</si>
  <si>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</si>
  <si>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</si>
  <si>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</si>
  <si>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</si>
  <si>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</si>
  <si>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</si>
  <si>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</si>
  <si>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</si>
  <si>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</si>
  <si>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</si>
  <si>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</si>
  <si>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</si>
  <si>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</si>
  <si>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</si>
  <si>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</si>
  <si>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</si>
  <si>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</si>
  <si>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</si>
  <si>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</si>
  <si>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</si>
  <si>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</si>
  <si>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</si>
  <si>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</si>
  <si>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</si>
  <si>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</si>
  <si>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</si>
  <si>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</si>
  <si>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</si>
  <si>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</si>
  <si>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</si>
  <si>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</si>
  <si>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</si>
  <si>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</si>
  <si>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</si>
  <si>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</si>
  <si>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</si>
  <si>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</si>
  <si>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</si>
  <si>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</si>
  <si>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</si>
  <si>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</si>
  <si>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</si>
  <si>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</si>
  <si>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</si>
  <si>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</si>
  <si>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</si>
  <si>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</si>
  <si>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</si>
  <si>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</si>
  <si>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</si>
  <si>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</si>
  <si>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</si>
  <si>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</si>
  <si>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</si>
  <si>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</si>
  <si>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</si>
  <si>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</si>
  <si>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</si>
  <si>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</si>
  <si>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</si>
  <si>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</si>
  <si>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</si>
  <si>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</si>
  <si>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</si>
  <si>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</si>
  <si>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</si>
  <si>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</si>
  <si>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</si>
  <si>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</si>
  <si>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</si>
  <si>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</si>
  <si>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</si>
  <si>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</si>
  <si>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</si>
  <si>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</si>
  <si>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</si>
  <si>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</si>
  <si>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</si>
  <si>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</si>
  <si>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</si>
  <si>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</si>
  <si>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</si>
  <si>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</si>
  <si>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</si>
  <si>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</si>
  <si>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</si>
  <si>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</si>
  <si>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</si>
  <si>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</si>
  <si>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</si>
  <si>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</si>
  <si>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</si>
  <si>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</si>
  <si>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</si>
  <si>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</si>
  <si>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</si>
  <si>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</si>
  <si>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</si>
  <si>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</si>
  <si>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</si>
  <si>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</si>
  <si>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</si>
  <si>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</si>
  <si>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</si>
  <si>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</si>
  <si>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</si>
  <si>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</si>
  <si>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</si>
  <si>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</si>
  <si>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</si>
  <si>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</si>
  <si>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</si>
  <si>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</si>
  <si>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</si>
  <si>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</si>
  <si>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</si>
  <si>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</si>
  <si>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</si>
  <si>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</si>
  <si>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</si>
  <si>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</si>
  <si>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</si>
  <si>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</si>
  <si>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</si>
  <si>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</si>
  <si>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</si>
  <si>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</si>
  <si>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</si>
  <si>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</si>
  <si>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</si>
  <si>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</si>
  <si>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</si>
  <si>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</si>
  <si>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</si>
  <si>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</si>
  <si>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</si>
  <si>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</si>
  <si>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</si>
  <si>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</si>
  <si>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</si>
  <si>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</si>
  <si>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</si>
  <si>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</si>
  <si>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</si>
  <si>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</si>
  <si>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</si>
  <si>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</si>
  <si>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</si>
  <si>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</si>
  <si>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</si>
  <si>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</si>
  <si>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</si>
  <si>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</si>
  <si>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</si>
  <si>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</si>
  <si>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</si>
  <si>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</si>
  <si>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</si>
  <si>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</si>
  <si>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</si>
  <si>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</si>
  <si>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</si>
  <si>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</si>
  <si>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</si>
  <si>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</si>
  <si>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</si>
  <si>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</si>
  <si>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</si>
  <si>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</si>
  <si>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</si>
  <si>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</si>
  <si>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</si>
  <si>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</si>
  <si>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</si>
  <si>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</si>
  <si>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</si>
  <si>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</si>
  <si>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</si>
  <si>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</si>
  <si>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</si>
  <si>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</si>
  <si>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</si>
  <si>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</si>
  <si>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</si>
  <si>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</si>
  <si>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</si>
  <si>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</si>
  <si>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</si>
  <si>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</si>
  <si>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</si>
  <si>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</si>
  <si>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</si>
  <si>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</si>
  <si>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</si>
  <si>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</si>
  <si>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</si>
  <si>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</si>
  <si>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</si>
  <si>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</si>
  <si>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</si>
  <si>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</si>
  <si>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</si>
  <si>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</si>
  <si>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</si>
  <si>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</si>
  <si>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</si>
  <si>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</si>
  <si>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</si>
  <si>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</si>
  <si>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</si>
  <si>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</si>
  <si>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</si>
  <si>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</si>
  <si>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</si>
  <si>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</si>
  <si>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</si>
  <si>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</si>
  <si>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</si>
  <si>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</si>
  <si>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</si>
  <si>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</si>
  <si>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</si>
  <si>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</si>
  <si>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</si>
  <si>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</si>
  <si>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</si>
  <si>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</si>
  <si>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</si>
  <si>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</si>
  <si>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</si>
  <si>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</si>
  <si>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</si>
  <si>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</si>
  <si>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</si>
  <si>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</si>
  <si>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</si>
  <si>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</si>
  <si>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</si>
  <si>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</si>
  <si>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</si>
  <si>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</si>
  <si>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</si>
  <si>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</si>
  <si>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</si>
  <si>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</si>
  <si>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</si>
  <si>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</si>
  <si>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</si>
  <si>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</si>
  <si>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</si>
  <si>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</si>
  <si>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</si>
  <si>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</si>
  <si>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</si>
  <si>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</si>
  <si>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</si>
  <si>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</si>
  <si>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</si>
  <si>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</si>
  <si>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</si>
  <si>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</si>
  <si>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</si>
  <si>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</si>
  <si>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</si>
  <si>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</si>
  <si>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</si>
  <si>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</si>
  <si>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</si>
  <si>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</si>
  <si>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</si>
  <si>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</si>
  <si>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</si>
  <si>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</si>
  <si>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</si>
  <si>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</si>
  <si>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</si>
  <si>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</si>
  <si>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</si>
  <si>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</si>
  <si>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</si>
  <si>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</si>
  <si>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</si>
  <si>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</si>
  <si>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</si>
  <si>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</si>
  <si>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</si>
  <si>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</si>
  <si>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</si>
  <si>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</si>
  <si>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</si>
  <si>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</si>
  <si>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</si>
  <si>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</si>
  <si>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</si>
  <si>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</si>
  <si>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</si>
  <si>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</si>
  <si>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</si>
  <si>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</si>
  <si>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</si>
  <si>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</si>
  <si>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</si>
  <si>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</si>
  <si>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</si>
  <si>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</si>
  <si>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</si>
  <si>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</si>
  <si>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</si>
  <si>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</si>
  <si>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</si>
  <si>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</si>
  <si>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</si>
  <si>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</si>
  <si>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</si>
  <si>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</si>
  <si>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</si>
  <si>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</si>
  <si>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</si>
  <si>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</si>
  <si>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</si>
  <si>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</si>
  <si>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</si>
  <si>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</si>
  <si>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</si>
  <si>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</si>
  <si>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</si>
  <si>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</si>
  <si>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</si>
  <si>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</si>
  <si>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</si>
  <si>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</si>
  <si>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</si>
  <si>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</si>
  <si>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</si>
  <si>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</si>
  <si>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</si>
  <si>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</si>
  <si>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</si>
  <si>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</si>
  <si>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</si>
  <si>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</si>
  <si>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</si>
  <si>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</si>
  <si>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</si>
  <si>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</si>
  <si>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</si>
  <si>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</si>
  <si>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</si>
  <si>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</si>
  <si>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</si>
  <si>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</si>
  <si>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</si>
  <si>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</si>
  <si>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</si>
  <si>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</si>
  <si>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</si>
  <si>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</si>
  <si>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</si>
  <si>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</si>
  <si>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</si>
  <si>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</si>
  <si>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</si>
  <si>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</si>
  <si>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</si>
  <si>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</si>
  <si>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</si>
  <si>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</si>
  <si>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</si>
  <si>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</si>
  <si>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</si>
  <si>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</si>
  <si>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</si>
  <si>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</si>
  <si>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</si>
  <si>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</si>
  <si>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</si>
  <si>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</si>
  <si>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</si>
  <si>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</si>
  <si>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</si>
  <si>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</si>
  <si>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</si>
  <si>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</si>
  <si>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</si>
  <si>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</si>
  <si>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</si>
  <si>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</si>
  <si>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</si>
  <si>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</si>
  <si>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</si>
  <si>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</si>
  <si>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</si>
  <si>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</si>
  <si>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</si>
  <si>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</si>
  <si>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</si>
  <si>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</si>
  <si>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</si>
  <si>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</si>
  <si>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</si>
  <si>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</si>
  <si>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</si>
  <si>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</si>
  <si>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</si>
  <si>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</si>
  <si>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</si>
  <si>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</si>
  <si>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</si>
  <si>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</si>
  <si>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</si>
  <si>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</si>
  <si>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</si>
  <si>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</si>
  <si>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</si>
  <si>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</si>
  <si>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</si>
  <si>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</si>
  <si>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</si>
  <si>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</si>
  <si>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</si>
  <si>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</si>
  <si>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</si>
  <si>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</si>
  <si>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</si>
  <si>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</si>
  <si>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</si>
  <si>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</si>
  <si>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</si>
  <si>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</si>
  <si>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</si>
  <si>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</si>
  <si>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</si>
  <si>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</si>
  <si>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</si>
  <si>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</si>
  <si>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</si>
  <si>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</si>
  <si>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</si>
  <si>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</si>
  <si>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</si>
  <si>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</si>
  <si>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</si>
  <si>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</si>
  <si>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</si>
  <si>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</si>
  <si>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</si>
  <si>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</si>
  <si>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</si>
  <si>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</si>
  <si>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</si>
  <si>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</si>
  <si>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</si>
  <si>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</si>
  <si>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</si>
  <si>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</si>
  <si>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</si>
  <si>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</si>
  <si>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</si>
  <si>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</si>
  <si>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</si>
  <si>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</si>
  <si>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</si>
  <si>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</si>
  <si>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</si>
  <si>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</si>
  <si>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</si>
  <si>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</si>
  <si>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</si>
  <si>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</si>
  <si>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</si>
  <si>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</si>
  <si>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</si>
  <si>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</si>
  <si>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</si>
  <si>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</si>
  <si>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</si>
  <si>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</si>
  <si>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</si>
  <si>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</si>
  <si>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</si>
  <si>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</si>
  <si>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</si>
  <si>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</si>
  <si>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</si>
  <si>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</si>
  <si>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</si>
  <si>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</si>
  <si>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</si>
  <si>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</si>
  <si>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</si>
  <si>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</si>
  <si>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</si>
  <si>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</si>
  <si>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</si>
  <si>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</si>
  <si>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</si>
  <si>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</si>
  <si>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</si>
  <si>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</si>
  <si>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</si>
  <si>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</si>
  <si>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</si>
  <si>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</si>
  <si>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</si>
  <si>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</si>
  <si>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</si>
  <si>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</si>
  <si>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</si>
  <si>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</si>
  <si>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</si>
  <si>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</si>
  <si>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</si>
  <si>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</si>
  <si>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</si>
  <si>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</si>
  <si>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</si>
  <si>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</si>
  <si>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</si>
  <si>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</si>
  <si>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</si>
  <si>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</si>
  <si>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</si>
  <si>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</si>
  <si>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</si>
  <si>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</si>
  <si>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</si>
  <si>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</si>
  <si>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</si>
  <si>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</si>
  <si>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</si>
  <si>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</si>
  <si>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</si>
  <si>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</si>
  <si>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</si>
  <si>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</si>
  <si>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</si>
  <si>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</si>
  <si>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</si>
  <si>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</si>
  <si>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</si>
  <si>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</si>
  <si>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</si>
  <si>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</si>
  <si>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</si>
  <si>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</si>
  <si>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</si>
  <si>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</si>
  <si>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</si>
  <si>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</si>
  <si>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</si>
  <si>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</si>
  <si>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</si>
  <si>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</si>
  <si>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</si>
  <si>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</si>
  <si>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</si>
  <si>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</si>
  <si>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</si>
  <si>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</si>
  <si>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</si>
  <si>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</si>
  <si>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</si>
  <si>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</si>
  <si>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</si>
  <si>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</si>
  <si>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</si>
  <si>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</si>
  <si>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</si>
  <si>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</si>
  <si>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</si>
  <si>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</si>
  <si>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</si>
  <si>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</si>
  <si>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</si>
  <si>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</si>
  <si>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</si>
  <si>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</si>
  <si>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</si>
  <si>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</si>
  <si>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</si>
  <si>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</si>
  <si>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</si>
  <si>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</si>
  <si>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</si>
  <si>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</si>
  <si>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</si>
  <si>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</si>
  <si>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</si>
  <si>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</si>
  <si>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</si>
  <si>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</si>
  <si>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</si>
  <si>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</si>
  <si>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</si>
  <si>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</si>
  <si>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</si>
  <si>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</si>
  <si>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</si>
  <si>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</si>
  <si>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</si>
  <si>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</si>
  <si>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</si>
  <si>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</si>
  <si>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</si>
  <si>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</si>
  <si>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</si>
  <si>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</si>
  <si>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</si>
  <si>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</si>
  <si>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</si>
  <si>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</si>
  <si>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</si>
  <si>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</si>
  <si>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</si>
  <si>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</si>
  <si>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</si>
  <si>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</si>
  <si>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</si>
  <si>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</si>
  <si>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</si>
  <si>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</si>
  <si>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</si>
  <si>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</si>
  <si>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</si>
  <si>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</si>
  <si>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</si>
  <si>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</si>
  <si>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</si>
  <si>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</si>
  <si>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</si>
  <si>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</si>
  <si>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</si>
  <si>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</si>
  <si>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</si>
  <si>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</si>
  <si>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</si>
  <si>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</si>
  <si>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</si>
  <si>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</si>
  <si>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</si>
  <si>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</si>
  <si>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</si>
  <si>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</si>
  <si>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</si>
  <si>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</si>
  <si>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</si>
  <si>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</si>
  <si>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</si>
  <si>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</si>
  <si>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</si>
  <si>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</si>
  <si>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</si>
  <si>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</si>
  <si>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</si>
  <si>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</si>
  <si>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</si>
  <si>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</si>
  <si>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</si>
  <si>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</si>
  <si>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</si>
  <si>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</si>
  <si>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</si>
  <si>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</si>
  <si>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</si>
  <si>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</si>
  <si>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</si>
  <si>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</si>
  <si>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</si>
  <si>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</si>
  <si>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</si>
  <si>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</si>
  <si>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</si>
  <si>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</si>
  <si>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</si>
  <si>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</si>
  <si>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</si>
  <si>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</si>
  <si>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</si>
  <si>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</si>
  <si>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</si>
  <si>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</si>
  <si>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</si>
  <si>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</si>
  <si>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</si>
  <si>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</si>
  <si>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</si>
  <si>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</si>
  <si>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</si>
  <si>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</si>
  <si>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</si>
  <si>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</si>
  <si>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</si>
  <si>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</si>
  <si>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</si>
  <si>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</si>
  <si>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</si>
  <si>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</si>
  <si>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</si>
  <si>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</si>
  <si>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</si>
  <si>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</si>
  <si>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</si>
  <si>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</si>
  <si>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</si>
  <si>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</si>
  <si>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</si>
  <si>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</si>
  <si>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</si>
  <si>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</si>
  <si>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</si>
  <si>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</si>
  <si>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</si>
  <si>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</si>
  <si>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</si>
  <si>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</si>
  <si>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</si>
  <si>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</si>
  <si>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</si>
  <si>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</si>
  <si>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</si>
  <si>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</si>
  <si>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</si>
  <si>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</si>
  <si>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</si>
  <si>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</si>
  <si>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</si>
  <si>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</si>
  <si>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</si>
  <si>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</si>
  <si>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</si>
  <si>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</si>
  <si>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</si>
  <si>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</si>
  <si>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</si>
  <si>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</si>
  <si>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</si>
  <si>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</si>
  <si>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</si>
  <si>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</si>
  <si>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</si>
  <si>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</si>
  <si>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</si>
  <si>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</si>
  <si>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</si>
  <si>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</si>
  <si>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</si>
  <si>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</si>
  <si>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</si>
  <si>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</si>
  <si>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</si>
  <si>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</si>
  <si>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</si>
  <si>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</si>
  <si>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</si>
  <si>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</si>
  <si>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</si>
  <si>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</si>
  <si>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</si>
  <si>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</si>
  <si>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</si>
  <si>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</si>
  <si>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</si>
  <si>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</si>
  <si>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</si>
  <si>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</si>
  <si>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</si>
  <si>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</si>
  <si>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</si>
  <si>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</si>
  <si>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</si>
  <si>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</si>
  <si>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</si>
  <si>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</si>
  <si>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</si>
  <si>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</si>
  <si>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</si>
  <si>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</si>
  <si>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</si>
  <si>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</si>
  <si>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</si>
  <si>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</si>
  <si>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</si>
  <si>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</si>
  <si>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</si>
  <si>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</si>
  <si>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</si>
  <si>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</si>
  <si>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</si>
  <si>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</si>
  <si>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</si>
  <si>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</si>
  <si>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</si>
  <si>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</si>
  <si>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</si>
  <si>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</si>
  <si>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</si>
  <si>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</si>
  <si>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</si>
  <si>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</si>
  <si>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</si>
  <si>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</si>
  <si>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</si>
  <si>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</si>
  <si>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</si>
  <si>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</si>
  <si>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</si>
  <si>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</si>
  <si>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</si>
  <si>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</si>
  <si>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</si>
  <si>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</si>
  <si>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</si>
  <si>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</si>
  <si>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</si>
  <si>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</si>
  <si>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</si>
  <si>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</si>
  <si>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</si>
  <si>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</si>
  <si>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</si>
  <si>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</si>
  <si>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</si>
  <si>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</si>
  <si>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</si>
  <si>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</si>
  <si>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</si>
  <si>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</si>
  <si>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</si>
  <si>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</si>
  <si>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</si>
  <si>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</si>
  <si>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</si>
  <si>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</si>
  <si>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</si>
  <si>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</si>
  <si>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</si>
  <si>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</si>
  <si>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</si>
  <si>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</si>
  <si>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</si>
  <si>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</si>
  <si>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</si>
  <si>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</si>
  <si>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</si>
  <si>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</si>
  <si>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</si>
  <si>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</si>
  <si>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</si>
  <si>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</si>
  <si>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</si>
  <si>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</si>
  <si>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</si>
  <si>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</si>
  <si>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</si>
  <si>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</si>
  <si>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</si>
  <si>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</si>
  <si>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</si>
  <si>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</si>
  <si>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</si>
  <si>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</si>
  <si>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</si>
  <si>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</si>
  <si>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</si>
  <si>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</si>
  <si>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</si>
  <si>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</si>
  <si>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</si>
  <si>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</si>
  <si>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</si>
  <si>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</si>
  <si>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</si>
  <si>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</si>
  <si>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</si>
  <si>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</si>
  <si>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</si>
  <si>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</si>
  <si>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</si>
  <si>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</si>
  <si>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</si>
  <si>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</si>
  <si>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</si>
  <si>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</si>
  <si>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</si>
  <si>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</si>
  <si>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</si>
  <si>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</si>
  <si>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</si>
  <si>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</si>
  <si>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</si>
  <si>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</si>
  <si>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</si>
  <si>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</si>
  <si>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</si>
  <si>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</si>
  <si>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</si>
  <si>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</si>
  <si>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</si>
  <si>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</si>
  <si>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</si>
  <si>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</si>
  <si>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</si>
  <si>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</si>
  <si>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</si>
  <si>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</si>
  <si>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</si>
  <si>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</si>
  <si>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</si>
  <si>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</si>
  <si>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</si>
  <si>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</si>
  <si>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</si>
  <si>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</si>
  <si>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</si>
  <si>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</si>
  <si>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</si>
  <si>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</si>
  <si>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</si>
  <si>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</si>
  <si>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</si>
  <si>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</si>
  <si>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</si>
  <si>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</si>
  <si>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</si>
  <si>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</si>
  <si>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</si>
  <si>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</si>
  <si>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</si>
  <si>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</si>
  <si>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</si>
  <si>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</si>
  <si>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</si>
  <si>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</si>
  <si>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</si>
  <si>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</si>
  <si>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</si>
  <si>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</si>
  <si>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</si>
  <si>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</si>
  <si>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</si>
  <si>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</si>
  <si>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</si>
  <si>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</si>
  <si>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</si>
  <si>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</si>
  <si>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</si>
  <si>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</si>
  <si>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</si>
  <si>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</si>
  <si>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</si>
  <si>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</si>
  <si>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</si>
  <si>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</si>
  <si>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</si>
  <si>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</si>
  <si>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</si>
  <si>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</si>
  <si>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</si>
  <si>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</si>
  <si>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</si>
  <si>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</si>
  <si>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</si>
  <si>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</si>
  <si>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</si>
  <si>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</si>
  <si>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</si>
  <si>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</si>
  <si>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</si>
  <si>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</si>
  <si>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</si>
  <si>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</si>
  <si>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</si>
  <si>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</si>
  <si>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</si>
  <si>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</si>
  <si>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</si>
  <si>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</si>
  <si>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</si>
  <si>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</si>
  <si>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</si>
  <si>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</si>
  <si>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</si>
  <si>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</si>
  <si>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</si>
  <si>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</si>
  <si>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</si>
  <si>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</si>
  <si>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</si>
  <si>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</si>
  <si>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</si>
  <si>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</si>
  <si>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</si>
  <si>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</si>
  <si>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</si>
  <si>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</si>
  <si>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</si>
  <si>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</si>
  <si>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</si>
  <si>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</si>
  <si>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</si>
  <si>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</si>
  <si>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</si>
  <si>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</si>
  <si>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</si>
  <si>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</si>
  <si>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</si>
  <si>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</si>
  <si>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</si>
  <si>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</si>
  <si>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</si>
  <si>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</si>
  <si>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</si>
  <si>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</si>
  <si>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</si>
  <si>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</si>
  <si>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</si>
  <si>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</si>
  <si>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</si>
  <si>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</si>
  <si>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</si>
  <si>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</si>
  <si>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</si>
  <si>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</si>
  <si>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</si>
  <si>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</si>
  <si>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</si>
  <si>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</si>
  <si>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</si>
  <si>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</si>
  <si>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</si>
  <si>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</si>
  <si>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</si>
  <si>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</si>
  <si>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</si>
  <si>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</si>
  <si>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</si>
  <si>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</si>
  <si>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</si>
  <si>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</si>
  <si>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</si>
  <si>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</si>
  <si>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</si>
  <si>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</si>
  <si>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</si>
  <si>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</si>
  <si>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</si>
  <si>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</si>
  <si>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</si>
  <si>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</si>
  <si>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</si>
  <si>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</si>
  <si>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</si>
  <si>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</si>
  <si>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</si>
  <si>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</si>
  <si>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</si>
  <si>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</si>
  <si>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</si>
  <si>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</si>
  <si>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</si>
  <si>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</si>
  <si>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</si>
  <si>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</si>
  <si>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</si>
  <si>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</si>
  <si>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</si>
  <si>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</si>
  <si>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</si>
  <si>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</si>
  <si>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</si>
  <si>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</si>
  <si>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</si>
  <si>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</si>
  <si>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</si>
  <si>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</si>
  <si>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</si>
  <si>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</si>
  <si>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</si>
  <si>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</si>
  <si>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</si>
  <si>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</si>
  <si>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</si>
  <si>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</si>
  <si>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</si>
  <si>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</si>
  <si>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</si>
  <si>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</si>
  <si>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</si>
  <si>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</si>
  <si>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</si>
  <si>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</si>
  <si>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</si>
  <si>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</si>
  <si>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</si>
  <si>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</si>
  <si>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</si>
  <si>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</si>
  <si>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</si>
  <si>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</si>
  <si>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</si>
  <si>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</si>
  <si>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</si>
  <si>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</si>
  <si>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</si>
  <si>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</si>
  <si>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</si>
  <si>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</si>
  <si>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</si>
  <si>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</si>
  <si>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</si>
  <si>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</si>
  <si>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</si>
  <si>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</si>
  <si>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</si>
  <si>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</si>
  <si>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</si>
  <si>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</si>
  <si>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</si>
  <si>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</si>
  <si>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</si>
  <si>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</si>
  <si>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</si>
  <si>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</si>
  <si>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</si>
  <si>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</si>
  <si>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</si>
  <si>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</si>
  <si>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</si>
  <si>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</si>
  <si>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</si>
  <si>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</si>
  <si>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</si>
  <si>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</si>
  <si>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</si>
  <si>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</si>
  <si>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</si>
  <si>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</si>
  <si>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</si>
  <si>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</si>
  <si>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</si>
  <si>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</si>
  <si>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</si>
  <si>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</si>
  <si>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</si>
  <si>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</si>
  <si>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</si>
  <si>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</si>
  <si>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</si>
  <si>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</si>
  <si>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</si>
  <si>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</si>
  <si>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</si>
  <si>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</si>
  <si>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</si>
  <si>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</si>
  <si>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</si>
  <si>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</si>
  <si>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</si>
  <si>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</si>
  <si>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</si>
  <si>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</si>
  <si>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</si>
  <si>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</si>
  <si>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</si>
  <si>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</si>
  <si>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</si>
  <si>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</si>
  <si>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</si>
  <si>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</si>
  <si>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</si>
  <si>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</si>
  <si>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</si>
  <si>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</si>
  <si>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</si>
  <si>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</si>
  <si>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</si>
  <si>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</si>
  <si>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</si>
  <si>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</si>
  <si>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</si>
  <si>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</si>
  <si>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</si>
  <si>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</si>
  <si>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</si>
  <si>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</si>
  <si>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</si>
  <si>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</si>
  <si>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</si>
  <si>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</si>
  <si>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</si>
  <si>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</si>
  <si>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</si>
  <si>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</si>
  <si>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</si>
  <si>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</si>
  <si>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</si>
  <si>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</si>
  <si>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</si>
  <si>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</si>
  <si>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</si>
  <si>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</si>
  <si>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</si>
  <si>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</si>
  <si>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</si>
  <si>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</si>
  <si>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</si>
  <si>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</si>
  <si>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</si>
  <si>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</si>
  <si>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</si>
  <si>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</si>
  <si>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</si>
  <si>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</si>
  <si>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</si>
  <si>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</si>
  <si>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</si>
  <si>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</si>
  <si>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</si>
  <si>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</si>
  <si>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</si>
  <si>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</si>
  <si>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</si>
  <si>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</si>
  <si>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</si>
  <si>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</si>
  <si>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</si>
  <si>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</si>
  <si>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</si>
  <si>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</si>
  <si>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</si>
  <si>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</si>
  <si>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</si>
  <si>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</si>
  <si>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</si>
  <si>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</si>
  <si>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</si>
  <si>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</si>
  <si>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</si>
  <si>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</si>
  <si>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</si>
  <si>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</si>
  <si>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</si>
  <si>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</si>
  <si>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</si>
  <si>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</si>
  <si>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</si>
  <si>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</si>
  <si>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</si>
  <si>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</si>
  <si>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</si>
  <si>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</si>
  <si>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</si>
  <si>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</si>
  <si>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</si>
  <si>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</si>
  <si>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</si>
  <si>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</si>
  <si>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</si>
  <si>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</si>
  <si>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</si>
  <si>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</si>
  <si>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</si>
  <si>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</si>
  <si>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</si>
  <si>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</si>
  <si>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</si>
  <si>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</si>
  <si>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</si>
  <si>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</si>
  <si>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</si>
  <si>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</si>
  <si>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</si>
  <si>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</si>
  <si>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</si>
  <si>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</si>
  <si>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</si>
  <si>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</si>
  <si>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</si>
  <si>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</si>
  <si>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</si>
  <si>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</si>
  <si>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</si>
  <si>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</si>
  <si>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</si>
  <si>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</si>
  <si>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</si>
  <si>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</si>
  <si>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</si>
  <si>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</si>
  <si>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</si>
  <si>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</si>
  <si>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</si>
  <si>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</si>
  <si>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</si>
  <si>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</si>
  <si>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</si>
  <si>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</si>
  <si>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</si>
  <si>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</si>
  <si>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</si>
  <si>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</si>
  <si>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</si>
  <si>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</si>
  <si>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</si>
  <si>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</si>
  <si>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</si>
  <si>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</si>
  <si>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</si>
  <si>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</si>
  <si>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</si>
  <si>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</si>
  <si>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</si>
  <si>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</si>
  <si>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</si>
  <si>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</si>
  <si>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</si>
  <si>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</si>
  <si>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</si>
  <si>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</si>
  <si>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</si>
  <si>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</si>
  <si>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</si>
  <si>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</si>
  <si>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</si>
  <si>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</si>
  <si>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</si>
  <si>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</si>
  <si>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</si>
  <si>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</si>
  <si>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</si>
  <si>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</si>
  <si>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</si>
  <si>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</si>
  <si>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</si>
  <si>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</si>
  <si>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</si>
  <si>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</si>
  <si>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</si>
  <si>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</si>
  <si>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</si>
  <si>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</si>
  <si>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</si>
  <si>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</si>
  <si>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</si>
  <si>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</si>
  <si>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</si>
  <si>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</si>
  <si>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</si>
  <si>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</si>
  <si>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</si>
  <si>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</si>
  <si>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</si>
  <si>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</si>
  <si>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</si>
  <si>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</si>
  <si>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</si>
  <si>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</si>
  <si>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</si>
  <si>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</si>
  <si>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</si>
  <si>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</si>
  <si>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</si>
  <si>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</si>
  <si>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</si>
  <si>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</si>
  <si>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</si>
  <si>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</si>
  <si>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</si>
  <si>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</si>
  <si>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</si>
  <si>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</si>
  <si>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</si>
  <si>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</si>
  <si>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</si>
  <si>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</si>
  <si>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</si>
  <si>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</si>
  <si>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</si>
  <si>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</si>
  <si>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</si>
  <si>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</si>
  <si>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</si>
  <si>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</si>
  <si>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</si>
  <si>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</si>
  <si>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</si>
  <si>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</si>
  <si>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</si>
  <si>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</si>
  <si>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</si>
  <si>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</si>
  <si>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</si>
  <si>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</si>
  <si>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</si>
  <si>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</si>
  <si>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</si>
  <si>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</si>
  <si>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</si>
  <si>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</si>
  <si>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</si>
  <si>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</si>
  <si>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</si>
  <si>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</si>
  <si>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</si>
  <si>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</si>
  <si>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</si>
  <si>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</si>
  <si>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</si>
  <si>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</si>
  <si>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</si>
  <si>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</si>
  <si>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</si>
  <si>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</si>
  <si>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</si>
  <si>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</si>
  <si>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</si>
  <si>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</si>
  <si>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</si>
  <si>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</si>
  <si>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</si>
  <si>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</si>
  <si>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</si>
  <si>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</si>
  <si>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</si>
  <si>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</si>
  <si>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</si>
  <si>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</si>
  <si>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</si>
  <si>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</si>
  <si>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</si>
  <si>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</si>
  <si>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</si>
  <si>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</si>
  <si>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</si>
  <si>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</si>
  <si>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</si>
  <si>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</si>
  <si>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</si>
  <si>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</si>
  <si>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</si>
  <si>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</si>
  <si>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</si>
  <si>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</si>
  <si>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</si>
  <si>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</si>
  <si>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</si>
  <si>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</si>
  <si>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</si>
  <si>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</si>
  <si>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</si>
  <si>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</si>
  <si>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</si>
  <si>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</si>
  <si>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</si>
  <si>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</si>
  <si>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</si>
  <si>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</si>
  <si>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</si>
  <si>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</si>
  <si>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</si>
  <si>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</si>
  <si>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</si>
  <si>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</si>
  <si>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</si>
  <si>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</si>
  <si>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</si>
  <si>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</si>
  <si>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</si>
  <si>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</si>
  <si>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</si>
  <si>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</si>
  <si>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</si>
  <si>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</si>
  <si>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</si>
  <si>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</si>
  <si>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</si>
  <si>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</si>
  <si>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</si>
  <si>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</si>
  <si>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</si>
  <si>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</si>
  <si>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</si>
  <si>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</si>
  <si>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</si>
  <si>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</si>
  <si>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</si>
  <si>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</si>
  <si>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</si>
  <si>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</si>
  <si>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</si>
  <si>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</si>
  <si>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</si>
  <si>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</si>
  <si>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</si>
  <si>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</si>
  <si>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</si>
  <si>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</si>
  <si>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</si>
  <si>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</si>
  <si>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</si>
  <si>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</si>
  <si>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</si>
  <si>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</si>
  <si>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</si>
  <si>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</si>
  <si>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</si>
  <si>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</si>
  <si>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</si>
  <si>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</si>
  <si>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</si>
  <si>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</si>
  <si>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</si>
  <si>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</si>
  <si>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</si>
  <si>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</si>
  <si>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</si>
  <si>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</si>
  <si>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</si>
  <si>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</si>
  <si>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</si>
  <si>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</si>
  <si>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</si>
  <si>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</si>
  <si>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</si>
  <si>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</si>
  <si>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</si>
  <si>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</si>
  <si>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</si>
  <si>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</si>
  <si>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</si>
  <si>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</si>
  <si>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</si>
  <si>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</si>
  <si>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</si>
  <si>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</si>
  <si>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</si>
  <si>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</si>
  <si>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</si>
  <si>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</si>
  <si>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</si>
  <si>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</si>
  <si>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</si>
  <si>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</si>
  <si>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</si>
  <si>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</si>
  <si>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</si>
  <si>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</si>
  <si>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</si>
  <si>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</si>
  <si>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</si>
  <si>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</si>
  <si>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</si>
  <si>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</si>
  <si>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</si>
  <si>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</si>
  <si>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</si>
  <si>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</si>
  <si>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</si>
  <si>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</si>
  <si>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</si>
  <si>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</si>
  <si>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</si>
  <si>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</si>
  <si>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</si>
  <si>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</si>
  <si>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</si>
  <si>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</si>
  <si>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</si>
  <si>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</si>
  <si>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</si>
  <si>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</si>
  <si>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</si>
  <si>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</si>
  <si>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</si>
  <si>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</si>
  <si>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</si>
  <si>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</si>
  <si>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</si>
  <si>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</si>
  <si>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</si>
  <si>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</si>
  <si>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</si>
  <si>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</si>
  <si>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</si>
  <si>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</si>
  <si>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</si>
  <si>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</si>
  <si>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</si>
  <si>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</si>
  <si>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</si>
  <si>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</si>
  <si>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</si>
  <si>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</si>
  <si>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</si>
  <si>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</si>
  <si>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</si>
  <si>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</si>
  <si>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</si>
  <si>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</si>
  <si>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</si>
  <si>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</si>
  <si>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</si>
  <si>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</si>
  <si>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</si>
  <si>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</si>
  <si>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</si>
  <si>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</si>
  <si>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</si>
  <si>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</si>
  <si>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</si>
  <si>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</si>
  <si>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</si>
  <si>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</si>
  <si>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</si>
  <si>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</si>
  <si>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</si>
  <si>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</si>
  <si>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</si>
  <si>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</si>
  <si>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</si>
  <si>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</si>
  <si>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</si>
  <si>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</si>
  <si>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</si>
  <si>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</si>
  <si>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</si>
  <si>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</si>
  <si>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</si>
  <si>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</si>
  <si>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</si>
  <si>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</si>
  <si>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</si>
  <si>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</si>
  <si>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</si>
  <si>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</si>
  <si>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</si>
  <si>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</si>
  <si>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</si>
  <si>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</si>
  <si>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</si>
  <si>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</si>
  <si>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</si>
  <si>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</si>
  <si>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</si>
  <si>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</si>
  <si>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</si>
  <si>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</si>
  <si>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</si>
  <si>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</si>
  <si>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</si>
  <si>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</si>
  <si>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</si>
  <si>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</si>
  <si>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</si>
  <si>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</si>
  <si>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</si>
  <si>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</si>
  <si>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</si>
  <si>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</si>
  <si>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</si>
  <si>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</si>
  <si>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</si>
  <si>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</si>
  <si>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</si>
  <si>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</si>
  <si>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</si>
  <si>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</si>
  <si>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</si>
  <si>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</si>
  <si>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</si>
  <si>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</si>
  <si>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</si>
  <si>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</si>
  <si>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</si>
  <si>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</si>
  <si>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</si>
  <si>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</si>
  <si>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</si>
  <si>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</si>
  <si>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</si>
  <si>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</si>
  <si>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</si>
  <si>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</si>
  <si>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</si>
  <si>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</si>
  <si>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</si>
  <si>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</si>
  <si>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</si>
  <si>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</si>
  <si>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</si>
  <si>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</si>
  <si>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</si>
  <si>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</si>
  <si>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</si>
  <si>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</si>
  <si>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</si>
  <si>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</si>
  <si>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</si>
  <si>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</si>
  <si>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</si>
  <si>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</si>
  <si>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</si>
  <si>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</si>
  <si>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</si>
  <si>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</si>
  <si>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</si>
  <si>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</si>
  <si>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</si>
  <si>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</si>
  <si>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</si>
  <si>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</si>
  <si>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</si>
  <si>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</si>
  <si>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</si>
  <si>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</si>
  <si>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</si>
  <si>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</si>
  <si>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</si>
  <si>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</si>
  <si>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</si>
  <si>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</si>
  <si>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</si>
  <si>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</si>
  <si>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</si>
  <si>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</si>
  <si>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</si>
  <si>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</si>
  <si>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</si>
  <si>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</si>
  <si>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</si>
  <si>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</si>
  <si>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</si>
  <si>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</si>
  <si>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</si>
  <si>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</si>
  <si>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</si>
  <si>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</si>
  <si>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</si>
  <si>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</si>
  <si>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</si>
  <si>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</si>
  <si>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</si>
  <si>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</si>
  <si>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</si>
  <si>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</si>
  <si>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</si>
  <si>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</si>
  <si>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</si>
  <si>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</si>
  <si>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</si>
  <si>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</si>
  <si>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</si>
  <si>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</si>
  <si>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</si>
  <si>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</si>
  <si>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</si>
  <si>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</si>
  <si>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</si>
  <si>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</si>
  <si>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</si>
  <si>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</si>
  <si>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</si>
  <si>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</si>
  <si>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</si>
  <si>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</si>
  <si>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</si>
  <si>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</si>
  <si>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</si>
  <si>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</si>
  <si>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</si>
  <si>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</si>
  <si>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</si>
  <si>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</si>
  <si>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</si>
  <si>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</si>
  <si>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</si>
  <si>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</si>
  <si>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</si>
  <si>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</si>
  <si>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</si>
  <si>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</si>
  <si>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</si>
  <si>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</si>
  <si>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</si>
  <si>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</si>
  <si>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</si>
  <si>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</si>
  <si>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</si>
  <si>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</si>
  <si>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</si>
  <si>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</si>
  <si>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</si>
  <si>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</si>
  <si>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</si>
  <si>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</si>
  <si>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</si>
  <si>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</si>
  <si>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</si>
  <si>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</si>
  <si>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</si>
  <si>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</si>
  <si>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</si>
  <si>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</si>
  <si>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</si>
  <si>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</si>
  <si>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</si>
  <si>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</si>
  <si>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</si>
  <si>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</si>
  <si>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</si>
  <si>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</si>
  <si>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</si>
  <si>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</si>
  <si>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</si>
  <si>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</si>
  <si>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</si>
  <si>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</si>
  <si>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</si>
  <si>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</si>
  <si>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</si>
  <si>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</si>
  <si>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</si>
  <si>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</si>
  <si>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</si>
  <si>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</si>
  <si>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</si>
  <si>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</si>
  <si>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</si>
  <si>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</si>
  <si>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</si>
  <si>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</si>
  <si>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</si>
  <si>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</si>
  <si>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</si>
  <si>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</si>
  <si>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</si>
  <si>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</si>
  <si>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</si>
  <si>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</si>
  <si>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</si>
  <si>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</si>
  <si>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</si>
  <si>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</si>
  <si>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</si>
  <si>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</si>
  <si>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</si>
  <si>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</si>
  <si>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</si>
  <si>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</si>
  <si>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</si>
  <si>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</si>
  <si>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</si>
  <si>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</si>
  <si>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</si>
  <si>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</si>
  <si>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</si>
  <si>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</si>
  <si>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</si>
  <si>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</si>
  <si>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</si>
  <si>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</si>
  <si>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</si>
  <si>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</si>
  <si>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</si>
  <si>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</si>
  <si>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</si>
  <si>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</si>
  <si>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</si>
  <si>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</si>
  <si>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</si>
  <si>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</si>
  <si>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</si>
  <si>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</si>
  <si>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</si>
  <si>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</si>
  <si>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</si>
  <si>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</si>
  <si>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</si>
  <si>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</si>
  <si>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</si>
  <si>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</si>
  <si>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</si>
  <si>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</si>
  <si>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</si>
  <si>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</si>
  <si>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</si>
  <si>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</si>
  <si>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</si>
  <si>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</si>
  <si>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</si>
  <si>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</si>
  <si>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</si>
  <si>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</si>
  <si>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</si>
  <si>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</si>
  <si>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</si>
  <si>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</si>
  <si>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</si>
  <si>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</si>
  <si>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</si>
  <si>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</si>
  <si>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</si>
  <si>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</si>
  <si>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</si>
  <si>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</si>
  <si>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</si>
  <si>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</si>
  <si>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</si>
  <si>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</si>
  <si>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</si>
  <si>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</si>
  <si>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</si>
  <si>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</si>
  <si>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</si>
  <si>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</si>
  <si>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</si>
  <si>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</si>
  <si>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</si>
  <si>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</si>
  <si>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</si>
  <si>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</si>
  <si>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</si>
  <si>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</si>
  <si>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</si>
  <si>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</si>
  <si>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</si>
  <si>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</si>
  <si>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</si>
  <si>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</si>
  <si>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</si>
  <si>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</si>
  <si>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</si>
  <si>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</si>
  <si>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</si>
  <si>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</si>
  <si>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</si>
  <si>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</si>
  <si>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</si>
  <si>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</si>
  <si>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</si>
  <si>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</si>
  <si>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</si>
  <si>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</si>
  <si>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</si>
  <si>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</si>
  <si>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</si>
  <si>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</si>
  <si>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</si>
  <si>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</si>
  <si>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</si>
  <si>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</si>
  <si>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</si>
  <si>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</si>
  <si>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</si>
  <si>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</si>
  <si>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</si>
  <si>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</si>
  <si>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</si>
  <si>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</si>
  <si>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</si>
  <si>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</si>
  <si>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</si>
  <si>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</si>
  <si>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</si>
  <si>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</si>
  <si>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</si>
  <si>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</si>
  <si>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</si>
  <si>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</si>
  <si>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</si>
  <si>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</si>
  <si>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</si>
  <si>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</si>
  <si>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</si>
  <si>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</si>
  <si>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</si>
  <si>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</si>
  <si>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</si>
  <si>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</si>
  <si>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</si>
  <si>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</si>
  <si>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</si>
  <si>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</si>
  <si>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</si>
  <si>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</si>
  <si>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</si>
  <si>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</si>
  <si>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</si>
  <si>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</si>
  <si>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</si>
  <si>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</si>
  <si>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</si>
  <si>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</si>
  <si>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</si>
  <si>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</si>
  <si>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</si>
  <si>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</si>
  <si>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</si>
  <si>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</si>
  <si>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</si>
  <si>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</si>
  <si>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</si>
  <si>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</si>
  <si>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</si>
  <si>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</si>
  <si>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</si>
  <si>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</si>
  <si>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</si>
  <si>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</si>
  <si>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</si>
  <si>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</si>
  <si>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</si>
  <si>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</si>
  <si>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</si>
  <si>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</si>
  <si>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</si>
  <si>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</si>
  <si>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</si>
  <si>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</si>
  <si>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</si>
  <si>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</si>
  <si>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</si>
  <si>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</si>
  <si>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</si>
  <si>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</si>
  <si>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</si>
  <si>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</si>
  <si>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</si>
  <si>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</si>
  <si>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</si>
  <si>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</si>
  <si>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</si>
  <si>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</si>
  <si>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</si>
  <si>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</si>
  <si>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</si>
  <si>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</si>
  <si>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</si>
  <si>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</si>
  <si>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</si>
  <si>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</si>
  <si>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</si>
  <si>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</si>
  <si>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</si>
  <si>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</si>
  <si>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</si>
  <si>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</si>
  <si>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</si>
  <si>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</si>
  <si>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</si>
  <si>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</si>
  <si>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</si>
  <si>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</si>
  <si>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</si>
  <si>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</si>
  <si>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</si>
  <si>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</si>
  <si>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</si>
  <si>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</si>
  <si>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</si>
  <si>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</si>
  <si>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</si>
  <si>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</si>
  <si>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</si>
  <si>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</si>
  <si>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</si>
  <si>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</si>
  <si>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</si>
  <si>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</si>
  <si>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</si>
  <si>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</si>
  <si>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</si>
  <si>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</si>
  <si>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</si>
  <si>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</si>
  <si>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</si>
  <si>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</si>
  <si>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</si>
  <si>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</si>
  <si>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</si>
  <si>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</si>
  <si>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</si>
  <si>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</si>
  <si>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</si>
  <si>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</si>
  <si>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</si>
  <si>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</si>
  <si>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</si>
  <si>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</si>
  <si>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</si>
  <si>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</si>
  <si>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</si>
  <si>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</si>
  <si>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</si>
  <si>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</si>
  <si>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</si>
  <si>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</si>
  <si>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</si>
  <si>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</si>
  <si>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</si>
  <si>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</si>
  <si>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</si>
  <si>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</si>
  <si>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</si>
  <si>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</si>
  <si>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</si>
  <si>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</si>
  <si>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</si>
  <si>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</si>
  <si>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</si>
  <si>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</si>
  <si>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</si>
  <si>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</si>
  <si>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</si>
  <si>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</si>
  <si>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</si>
  <si>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</si>
  <si>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</si>
  <si>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</si>
  <si>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</si>
  <si>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</si>
  <si>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</si>
  <si>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</si>
  <si>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</si>
  <si>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</si>
  <si>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</si>
  <si>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</si>
  <si>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</si>
  <si>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</si>
  <si>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</si>
  <si>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</si>
  <si>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</si>
  <si>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</si>
  <si>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</si>
  <si>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</si>
  <si>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</si>
  <si>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</si>
  <si>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</si>
  <si>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</si>
  <si>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</si>
  <si>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</si>
  <si>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</si>
  <si>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</si>
  <si>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</si>
  <si>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</si>
  <si>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</si>
  <si>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</si>
  <si>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</si>
  <si>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</si>
  <si>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</si>
  <si>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</si>
  <si>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</si>
  <si>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</si>
  <si>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</si>
  <si>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</si>
  <si>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</si>
  <si>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</si>
  <si>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</si>
  <si>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</si>
  <si>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</si>
  <si>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</si>
  <si>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</si>
  <si>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</si>
  <si>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</si>
  <si>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</si>
  <si>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</si>
  <si>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</si>
  <si>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</si>
  <si>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</si>
  <si>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</si>
  <si>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</si>
  <si>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</si>
  <si>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</si>
  <si>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</si>
  <si>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</si>
  <si>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</si>
  <si>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</si>
  <si>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</si>
  <si>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</si>
  <si>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</si>
  <si>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</si>
  <si>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</si>
  <si>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</si>
  <si>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</si>
  <si>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</si>
  <si>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</si>
  <si>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</si>
  <si>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</si>
  <si>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</si>
  <si>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</si>
  <si>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</si>
  <si>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</si>
  <si>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</si>
  <si>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</si>
  <si>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</si>
  <si>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</si>
  <si>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</si>
  <si>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</si>
  <si>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</si>
  <si>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</si>
  <si>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</si>
  <si>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</si>
  <si>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</si>
  <si>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</si>
  <si>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</si>
  <si>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</si>
  <si>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</si>
  <si>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</si>
  <si>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</si>
  <si>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</si>
  <si>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</si>
  <si>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</si>
  <si>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</si>
  <si>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</si>
  <si>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</si>
  <si>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</si>
  <si>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</si>
  <si>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</si>
  <si>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</si>
  <si>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</si>
  <si>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</si>
  <si>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</si>
  <si>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</si>
  <si>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</si>
  <si>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</si>
  <si>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</si>
  <si>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</si>
  <si>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</si>
  <si>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</si>
  <si>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</si>
  <si>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</si>
  <si>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</si>
  <si>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</si>
  <si>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</si>
  <si>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</si>
  <si>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</si>
  <si>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</si>
  <si>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</si>
  <si>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</si>
  <si>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</si>
  <si>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</si>
  <si>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</si>
  <si>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</si>
  <si>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</si>
  <si>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</si>
  <si>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</si>
  <si>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</si>
  <si>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</si>
  <si>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</si>
  <si>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</si>
  <si>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</si>
  <si>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</si>
  <si>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</si>
  <si>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</si>
  <si>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</si>
  <si>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</si>
  <si>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</si>
  <si>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</si>
  <si>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</si>
  <si>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</si>
  <si>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</si>
  <si>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</si>
  <si>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</si>
  <si>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</si>
  <si>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</si>
  <si>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</si>
  <si>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</si>
  <si>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</si>
  <si>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</si>
  <si>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</si>
  <si>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</si>
  <si>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</si>
  <si>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</si>
  <si>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</si>
  <si>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</si>
  <si>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</si>
  <si>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</si>
  <si>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</si>
  <si>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</si>
  <si>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</si>
  <si>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</si>
  <si>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</si>
  <si>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</si>
  <si>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</si>
  <si>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</si>
  <si>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</si>
  <si>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</si>
  <si>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</si>
  <si>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</si>
  <si>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</si>
  <si>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</si>
  <si>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</si>
  <si>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</si>
  <si>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</si>
  <si>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</si>
  <si>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</si>
  <si>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</si>
  <si>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</si>
  <si>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</si>
  <si>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</si>
  <si>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</si>
  <si>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</si>
  <si>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</si>
  <si>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</si>
  <si>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</si>
  <si>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</si>
  <si>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</si>
  <si>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</si>
  <si>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</si>
  <si>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</si>
  <si>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</si>
  <si>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</si>
  <si>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</si>
  <si>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</si>
  <si>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</si>
  <si>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</si>
  <si>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</si>
  <si>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</si>
  <si>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</si>
  <si>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</si>
  <si>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</si>
  <si>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</si>
  <si>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</si>
  <si>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</si>
  <si>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</si>
  <si>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</si>
  <si>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</si>
  <si>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</si>
  <si>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</si>
  <si>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</si>
  <si>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</si>
  <si>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</si>
  <si>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</si>
  <si>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</si>
  <si>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</si>
  <si>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</si>
  <si>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</si>
  <si>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</si>
  <si>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</si>
  <si>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</si>
  <si>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</si>
  <si>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</si>
  <si>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</si>
  <si>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</si>
  <si>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</si>
  <si>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</si>
  <si>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</si>
  <si>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</si>
  <si>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</si>
  <si>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</si>
  <si>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</si>
  <si>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</si>
  <si>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</si>
  <si>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</si>
  <si>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</si>
  <si>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</si>
  <si>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</si>
  <si>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</si>
  <si>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</si>
  <si>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</si>
  <si>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</si>
  <si>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</si>
  <si>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</si>
  <si>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</si>
  <si>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</si>
  <si>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</si>
  <si>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</si>
  <si>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</si>
  <si>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</si>
  <si>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</si>
  <si>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</si>
  <si>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</si>
  <si>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</si>
  <si>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</si>
  <si>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</si>
  <si>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</si>
  <si>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</si>
  <si>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</si>
  <si>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</si>
  <si>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</si>
  <si>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</si>
  <si>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</si>
  <si>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</si>
  <si>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</si>
  <si>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</si>
  <si>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</si>
  <si>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</si>
  <si>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</si>
  <si>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</si>
  <si>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</si>
  <si>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</si>
  <si>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</si>
  <si>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</si>
  <si>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</si>
  <si>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</si>
  <si>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</si>
  <si>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</si>
  <si>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</si>
  <si>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</si>
  <si>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</si>
  <si>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</si>
  <si>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</si>
  <si>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</si>
  <si>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</si>
  <si>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</si>
  <si>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</si>
  <si>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</si>
  <si>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</si>
  <si>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</si>
  <si>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</si>
  <si>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</si>
  <si>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</si>
  <si>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</si>
  <si>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</si>
  <si>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</si>
  <si>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</si>
  <si>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</si>
  <si>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</si>
  <si>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</si>
  <si>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</si>
  <si>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</si>
  <si>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</si>
  <si>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</si>
  <si>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</si>
  <si>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</si>
  <si>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</si>
  <si>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</si>
  <si>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</si>
  <si>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</si>
  <si>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</si>
  <si>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</si>
  <si>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</si>
  <si>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</si>
  <si>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</si>
  <si>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</si>
  <si>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</si>
  <si>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</si>
  <si>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</si>
  <si>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</si>
  <si>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</si>
  <si>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</si>
  <si>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</si>
  <si>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</si>
  <si>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</si>
  <si>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</si>
  <si>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</si>
  <si>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</si>
  <si>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</si>
  <si>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</si>
  <si>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</si>
  <si>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</si>
  <si>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</si>
  <si>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</si>
  <si>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</si>
  <si>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</si>
  <si>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</si>
  <si>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</si>
  <si>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</si>
  <si>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</si>
  <si>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</si>
  <si>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</si>
  <si>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</si>
  <si>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</si>
  <si>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</si>
  <si>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</si>
  <si>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</si>
  <si>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</si>
  <si>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</si>
  <si>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</si>
  <si>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</si>
  <si>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</si>
  <si>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</si>
  <si>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</si>
  <si>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</si>
  <si>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</si>
  <si>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</si>
  <si>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</si>
  <si>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</si>
  <si>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</si>
  <si>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</si>
  <si>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</si>
  <si>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</si>
  <si>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</si>
  <si>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</si>
  <si>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</si>
  <si>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</si>
  <si>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</si>
  <si>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</si>
  <si>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</si>
  <si>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</si>
  <si>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</si>
  <si>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</si>
  <si>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</si>
  <si>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</si>
  <si>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</si>
  <si>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</si>
  <si>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</si>
  <si>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</si>
  <si>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</si>
  <si>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</si>
  <si>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</si>
  <si>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</si>
  <si>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</si>
  <si>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</si>
  <si>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</si>
  <si>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</si>
  <si>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</si>
  <si>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</si>
  <si>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</si>
  <si>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</si>
  <si>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</si>
  <si>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</si>
  <si>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</si>
  <si>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</si>
  <si>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</si>
  <si>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</si>
  <si>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</si>
  <si>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</si>
  <si>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</si>
  <si>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</si>
  <si>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</si>
  <si>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</si>
  <si>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</si>
  <si>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</si>
  <si>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</si>
  <si>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</si>
  <si>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</si>
  <si>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</si>
  <si>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</si>
  <si>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</si>
  <si>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</si>
  <si>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</si>
  <si>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</si>
  <si>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</si>
  <si>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</si>
  <si>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</si>
  <si>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</si>
  <si>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</si>
  <si>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</si>
  <si>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</si>
  <si>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</si>
  <si>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</si>
  <si>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</si>
  <si>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</si>
  <si>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</si>
  <si>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</si>
  <si>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</si>
  <si>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</si>
  <si>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</si>
  <si>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</si>
  <si>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</si>
  <si>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</si>
  <si>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</si>
  <si>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</si>
  <si>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</si>
  <si>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</si>
  <si>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</si>
  <si>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</si>
  <si>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</si>
  <si>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</si>
  <si>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</si>
  <si>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</si>
  <si>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</si>
  <si>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</si>
  <si>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</si>
  <si>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</si>
  <si>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</si>
  <si>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</si>
  <si>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</si>
  <si>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</si>
  <si>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</si>
  <si>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</si>
  <si>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</si>
  <si>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</si>
  <si>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</si>
  <si>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</si>
  <si>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</si>
  <si>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</si>
  <si>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</si>
  <si>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</si>
  <si>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</si>
  <si>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</si>
  <si>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</si>
  <si>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</si>
  <si>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</si>
  <si>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</si>
  <si>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</si>
  <si>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</si>
  <si>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</si>
  <si>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</si>
  <si>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</si>
  <si>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</si>
  <si>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</si>
  <si>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</si>
  <si>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</si>
  <si>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</si>
  <si>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</si>
  <si>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</si>
  <si>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</si>
  <si>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</si>
  <si>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</si>
  <si>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</si>
  <si>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</si>
  <si>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</si>
  <si>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</si>
  <si>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</si>
  <si>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</si>
  <si>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</si>
  <si>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</si>
  <si>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</si>
  <si>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</si>
  <si>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</si>
  <si>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</si>
  <si>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</si>
  <si>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</si>
  <si>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</si>
  <si>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</si>
  <si>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</si>
  <si>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</si>
  <si>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</si>
  <si>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</si>
  <si>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</si>
  <si>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</si>
  <si>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</si>
  <si>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</si>
  <si>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</si>
  <si>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</si>
  <si>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</si>
  <si>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</si>
  <si>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</si>
  <si>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</si>
  <si>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</si>
  <si>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</si>
  <si>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</si>
  <si>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</si>
  <si>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</si>
  <si>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</si>
  <si>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</si>
  <si>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</si>
  <si>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</si>
  <si>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</si>
  <si>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</si>
  <si>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</si>
  <si>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</si>
  <si>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</si>
  <si>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</si>
  <si>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</si>
  <si>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</si>
  <si>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</si>
  <si>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</si>
  <si>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</si>
  <si>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</si>
  <si>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</si>
  <si>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</si>
  <si>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</si>
  <si>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</si>
  <si>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</si>
  <si>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</si>
  <si>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</si>
  <si>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</si>
  <si>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</si>
  <si>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</si>
  <si>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</si>
  <si>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</si>
  <si>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</si>
  <si>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</si>
  <si>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</si>
  <si>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</si>
  <si>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</si>
  <si>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</si>
  <si>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</si>
  <si>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</si>
  <si>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</si>
  <si>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</si>
  <si>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</si>
  <si>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</si>
  <si>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</si>
  <si>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</si>
  <si>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</si>
  <si>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</si>
  <si>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</si>
  <si>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</si>
  <si>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</si>
  <si>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</si>
  <si>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</si>
  <si>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</si>
  <si>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</si>
  <si>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</si>
  <si>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</si>
  <si>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</si>
  <si>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</si>
  <si>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</si>
  <si>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</si>
  <si>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</si>
  <si>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</si>
  <si>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</si>
  <si>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</si>
  <si>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</si>
  <si>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</si>
  <si>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</si>
  <si>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</si>
  <si>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</si>
  <si>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</si>
  <si>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</si>
  <si>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</si>
  <si>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</si>
  <si>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</si>
  <si>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</si>
  <si>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</si>
  <si>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</si>
  <si>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</si>
  <si>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</si>
  <si>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</si>
  <si>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</si>
  <si>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</si>
  <si>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</si>
  <si>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</si>
  <si>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</si>
  <si>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</si>
  <si>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</si>
  <si>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</si>
  <si>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</si>
  <si>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</si>
  <si>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</si>
  <si>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</si>
  <si>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</si>
  <si>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</si>
  <si>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</si>
  <si>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</si>
  <si>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</si>
  <si>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</si>
  <si>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</si>
  <si>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</si>
  <si>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</si>
  <si>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</si>
  <si>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</si>
  <si>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</si>
  <si>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</si>
  <si>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</si>
  <si>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</si>
  <si>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</si>
  <si>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</si>
  <si>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</si>
  <si>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</si>
  <si>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</si>
  <si>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</si>
  <si>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</si>
  <si>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</si>
  <si>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</si>
  <si>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</si>
  <si>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</si>
  <si>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</si>
  <si>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</si>
  <si>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</si>
  <si>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</si>
  <si>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</si>
  <si>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</si>
  <si>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</si>
  <si>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</si>
  <si>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</si>
  <si>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</si>
  <si>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</si>
  <si>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</si>
  <si>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</si>
  <si>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</si>
  <si>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</si>
  <si>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</si>
  <si>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</si>
  <si>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</si>
  <si>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</si>
  <si>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</si>
  <si>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</si>
  <si>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</si>
  <si>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</si>
  <si>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</si>
  <si>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</si>
  <si>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</si>
  <si>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</si>
  <si>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</si>
  <si>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</si>
  <si>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</si>
  <si>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</si>
  <si>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</si>
  <si>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</si>
  <si>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</si>
  <si>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</si>
  <si>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</si>
  <si>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</si>
  <si>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</si>
  <si>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</si>
  <si>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</si>
  <si>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</si>
  <si>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</si>
  <si>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</si>
  <si>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</si>
  <si>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</si>
  <si>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</si>
  <si>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</si>
  <si>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</si>
  <si>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</si>
  <si>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</si>
  <si>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</si>
  <si>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</si>
  <si>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</si>
  <si>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</si>
  <si>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</si>
  <si>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</si>
  <si>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</si>
  <si>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</si>
  <si>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</si>
  <si>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</si>
  <si>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</si>
  <si>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</si>
  <si>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</si>
  <si>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</si>
  <si>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</si>
  <si>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</si>
  <si>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</si>
  <si>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</si>
  <si>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</si>
  <si>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</si>
  <si>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</si>
  <si>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</si>
  <si>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</si>
  <si>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</si>
  <si>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</si>
  <si>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</si>
  <si>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</si>
  <si>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</si>
  <si>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</si>
  <si>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</si>
  <si>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</si>
  <si>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</si>
  <si>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</si>
  <si>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</si>
  <si>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</si>
  <si>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</si>
  <si>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</si>
  <si>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</si>
  <si>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</si>
  <si>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</si>
  <si>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</si>
  <si>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</si>
  <si>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</si>
  <si>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</si>
  <si>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</si>
  <si>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</si>
  <si>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</si>
  <si>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</si>
  <si>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</si>
  <si>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</si>
  <si>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</si>
  <si>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</si>
  <si>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</si>
  <si>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</si>
  <si>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</si>
  <si>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</si>
  <si>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</si>
  <si>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</si>
  <si>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</si>
  <si>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</si>
  <si>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</si>
  <si>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</si>
  <si>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</si>
  <si>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</si>
  <si>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</si>
  <si>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</si>
  <si>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</si>
  <si>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</si>
  <si>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</si>
  <si>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</si>
  <si>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</si>
  <si>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</si>
  <si>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</si>
  <si>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</si>
  <si>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</si>
  <si>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</si>
  <si>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</si>
  <si>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</si>
  <si>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</si>
  <si>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</si>
  <si>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</si>
  <si>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</si>
  <si>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</si>
  <si>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</si>
  <si>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</si>
  <si>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</si>
  <si>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</si>
  <si>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</si>
  <si>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</si>
  <si>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</si>
  <si>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</si>
  <si>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</si>
  <si>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</si>
  <si>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</si>
  <si>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</si>
  <si>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</si>
  <si>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</si>
  <si>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</si>
  <si>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</si>
  <si>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</si>
  <si>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</si>
  <si>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</si>
  <si>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</si>
  <si>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</si>
  <si>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</si>
  <si>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</si>
  <si>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</si>
  <si>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</si>
  <si>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</si>
  <si>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</si>
  <si>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</si>
  <si>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</si>
  <si>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</si>
  <si>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</si>
  <si>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</si>
  <si>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</si>
  <si>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</si>
  <si>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</si>
  <si>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</si>
  <si>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</si>
  <si>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</si>
  <si>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</si>
  <si>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</si>
  <si>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</si>
  <si>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</si>
  <si>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</si>
  <si>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</si>
  <si>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</si>
  <si>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</si>
  <si>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</si>
  <si>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</si>
  <si>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</si>
  <si>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</si>
  <si>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</si>
  <si>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</si>
  <si>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</si>
  <si>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</si>
  <si>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</si>
  <si>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</si>
  <si>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</si>
  <si>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</si>
  <si>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</si>
  <si>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</si>
  <si>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</si>
  <si>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</si>
  <si>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</si>
  <si>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</si>
  <si>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</si>
  <si>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</si>
  <si>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</si>
  <si>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</si>
  <si>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</si>
  <si>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</si>
  <si>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</si>
  <si>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</si>
  <si>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</si>
  <si>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</si>
  <si>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</si>
  <si>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</si>
  <si>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</si>
  <si>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</si>
  <si>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</si>
  <si>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</si>
  <si>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</si>
  <si>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</si>
  <si>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</si>
  <si>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</si>
  <si>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</si>
  <si>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</si>
  <si>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</si>
  <si>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</si>
  <si>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</si>
  <si>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</si>
  <si>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</si>
  <si>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</si>
  <si>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</si>
  <si>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</si>
  <si>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</si>
  <si>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</si>
  <si>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</si>
  <si>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</si>
  <si>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</si>
  <si>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</si>
  <si>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</si>
  <si>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</si>
  <si>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</si>
  <si>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</si>
  <si>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</si>
  <si>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</si>
  <si>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</si>
  <si>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</si>
  <si>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</si>
  <si>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</si>
  <si>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</si>
  <si>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</si>
  <si>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</si>
  <si>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</si>
  <si>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</si>
  <si>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</si>
  <si>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</si>
  <si>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</si>
  <si>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</si>
  <si>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</si>
  <si>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</si>
  <si>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</si>
  <si>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</si>
  <si>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</si>
  <si>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</si>
  <si>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</si>
  <si>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</si>
  <si>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</si>
  <si>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</si>
  <si>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</si>
  <si>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</si>
  <si>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</si>
  <si>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</si>
  <si>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</si>
  <si>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</si>
  <si>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</si>
  <si>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</si>
  <si>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</si>
  <si>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</si>
  <si>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</si>
  <si>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</si>
  <si>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</si>
  <si>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</si>
  <si>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</si>
  <si>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</si>
  <si>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</si>
  <si>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</si>
  <si>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</si>
  <si>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</si>
  <si>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</si>
  <si>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</si>
  <si>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</si>
  <si>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</si>
  <si>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</si>
  <si>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</si>
  <si>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</si>
  <si>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</si>
  <si>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</si>
  <si>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</si>
  <si>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</si>
  <si>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</si>
  <si>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</si>
  <si>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</si>
  <si>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</si>
  <si>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</si>
  <si>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</si>
  <si>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</si>
  <si>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</si>
  <si>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</si>
  <si>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</si>
  <si>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</si>
  <si>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</si>
  <si>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</si>
  <si>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</si>
  <si>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</si>
  <si>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</si>
  <si>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</si>
  <si>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</si>
  <si>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</si>
  <si>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</si>
  <si>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</si>
  <si>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</si>
  <si>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</si>
  <si>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</si>
  <si>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</si>
  <si>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</si>
  <si>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</si>
  <si>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</si>
  <si>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</si>
  <si>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</si>
  <si>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</si>
  <si>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</si>
  <si>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</si>
  <si>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</si>
  <si>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</si>
  <si>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</si>
  <si>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</si>
  <si>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</si>
  <si>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</si>
  <si>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</si>
  <si>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</si>
  <si>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</si>
  <si>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</si>
  <si>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</si>
  <si>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</si>
  <si>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</si>
  <si>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</si>
  <si>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</si>
  <si>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</si>
  <si>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</si>
  <si>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</si>
  <si>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</si>
  <si>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</si>
  <si>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</si>
  <si>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</si>
  <si>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</si>
  <si>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</si>
  <si>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</si>
  <si>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</si>
  <si>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</si>
  <si>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</si>
  <si>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</si>
  <si>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</si>
  <si>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</si>
  <si>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</si>
  <si>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</si>
  <si>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</si>
  <si>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</si>
  <si>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</si>
  <si>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</si>
  <si>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</si>
  <si>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</si>
  <si>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</si>
  <si>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</si>
  <si>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</si>
  <si>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</si>
  <si>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</si>
  <si>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</si>
  <si>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</si>
  <si>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</si>
  <si>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</si>
  <si>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</si>
  <si>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</si>
  <si>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</si>
  <si>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</si>
  <si>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</si>
  <si>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</si>
  <si>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</si>
  <si>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</si>
  <si>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</si>
  <si>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</si>
  <si>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</si>
  <si>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</si>
  <si>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</si>
  <si>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</si>
  <si>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</si>
  <si>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</si>
  <si>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</si>
  <si>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</si>
  <si>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</si>
  <si>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</si>
  <si>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</si>
  <si>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</si>
  <si>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</si>
  <si>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</si>
  <si>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</si>
  <si>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</si>
  <si>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</si>
  <si>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</si>
  <si>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</si>
  <si>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</si>
  <si>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</si>
  <si>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</si>
  <si>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</si>
  <si>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</si>
  <si>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</si>
  <si>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</si>
  <si>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</si>
  <si>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</si>
  <si>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</si>
  <si>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</si>
  <si>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</si>
  <si>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</si>
  <si>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</si>
  <si>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</si>
  <si>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</si>
  <si>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</si>
  <si>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</si>
  <si>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</si>
  <si>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</si>
  <si>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</si>
  <si>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</si>
  <si>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</si>
  <si>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</si>
  <si>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</si>
  <si>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</si>
  <si>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</si>
  <si>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</si>
  <si>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</si>
  <si>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</si>
  <si>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</si>
  <si>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</si>
  <si>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</si>
  <si>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</si>
  <si>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</si>
  <si>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</si>
  <si>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</si>
  <si>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</si>
  <si>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</si>
  <si>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</si>
  <si>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</si>
  <si>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</si>
  <si>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</si>
  <si>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</si>
  <si>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</si>
  <si>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</si>
  <si>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</si>
  <si>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</si>
  <si>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</si>
  <si>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</si>
  <si>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</si>
  <si>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</si>
  <si>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</si>
  <si>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</si>
  <si>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</si>
  <si>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</si>
  <si>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</si>
  <si>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</si>
  <si>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</si>
  <si>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</si>
  <si>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</si>
  <si>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</si>
  <si>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</si>
  <si>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</si>
  <si>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</si>
  <si>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</si>
  <si>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</si>
  <si>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</si>
  <si>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</si>
  <si>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</si>
  <si>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</si>
  <si>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</si>
  <si>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</si>
  <si>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</si>
  <si>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</si>
  <si>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</si>
  <si>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</si>
  <si>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</si>
  <si>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</si>
  <si>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</si>
  <si>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</si>
  <si>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</si>
  <si>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</si>
  <si>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</si>
  <si>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</si>
  <si>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</si>
  <si>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</si>
  <si>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</si>
  <si>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</si>
  <si>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</si>
  <si>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</si>
  <si>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</si>
  <si>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</si>
  <si>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</si>
  <si>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</si>
  <si>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</si>
  <si>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</si>
  <si>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</si>
  <si>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</si>
  <si>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</si>
  <si>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</si>
  <si>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</si>
  <si>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</si>
  <si>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</si>
  <si>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</si>
  <si>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</si>
  <si>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</si>
  <si>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</si>
  <si>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</si>
  <si>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</si>
  <si>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</si>
  <si>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</si>
  <si>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</si>
  <si>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</si>
  <si>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</si>
  <si>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</si>
  <si>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</si>
  <si>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</si>
  <si>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</si>
  <si>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</si>
  <si>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</si>
  <si>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</si>
  <si>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</si>
  <si>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</si>
  <si>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</si>
  <si>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</si>
  <si>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</si>
  <si>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</si>
  <si>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</si>
  <si>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</si>
  <si>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</si>
  <si>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</si>
  <si>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</si>
  <si>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</si>
  <si>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</si>
  <si>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</si>
  <si>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</si>
  <si>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</si>
  <si>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</si>
  <si>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</si>
  <si>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</si>
  <si>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</si>
  <si>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</si>
  <si>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</si>
  <si>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</si>
  <si>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</si>
  <si>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</si>
  <si>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</si>
  <si>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</si>
  <si>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</si>
  <si>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</si>
  <si>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</si>
  <si>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</si>
  <si>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</si>
  <si>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</si>
  <si>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</si>
  <si>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</si>
  <si>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</si>
  <si>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</si>
  <si>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</si>
  <si>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</si>
  <si>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</si>
  <si>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</si>
  <si>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</si>
  <si>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</si>
  <si>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</si>
  <si>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</si>
  <si>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</si>
  <si>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</si>
  <si>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</si>
  <si>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</si>
  <si>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</si>
  <si>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</si>
  <si>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</si>
  <si>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</si>
  <si>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</si>
  <si>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</si>
  <si>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</si>
  <si>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</si>
  <si>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</si>
  <si>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</si>
  <si>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</si>
  <si>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</si>
  <si>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</si>
  <si>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</si>
  <si>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</si>
  <si>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</si>
  <si>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</si>
  <si>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</si>
  <si>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</si>
  <si>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</si>
  <si>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</si>
  <si>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</si>
  <si>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</si>
  <si>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</si>
  <si>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</si>
  <si>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</si>
  <si>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</si>
  <si>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</si>
  <si>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</si>
  <si>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</si>
  <si>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</si>
  <si>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</si>
  <si>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</si>
  <si>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</si>
  <si>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</si>
  <si>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</si>
  <si>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</si>
  <si>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</si>
  <si>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</si>
  <si>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</si>
  <si>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</si>
  <si>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</si>
  <si>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</si>
  <si>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</si>
  <si>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</si>
  <si>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</si>
  <si>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</si>
  <si>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</si>
  <si>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</si>
  <si>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</si>
  <si>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</si>
  <si>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</si>
  <si>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</si>
  <si>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</si>
  <si>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</si>
  <si>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</si>
  <si>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</si>
  <si>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</si>
  <si>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</si>
  <si>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</si>
  <si>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</si>
  <si>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</si>
  <si>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</si>
  <si>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</si>
  <si>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</si>
  <si>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</si>
  <si>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</si>
  <si>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</si>
  <si>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</si>
  <si>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</si>
  <si>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</si>
  <si>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</si>
  <si>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</si>
  <si>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</si>
  <si>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</si>
  <si>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</si>
  <si>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</si>
  <si>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</si>
  <si>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</si>
  <si>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</si>
  <si>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</si>
  <si>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</si>
  <si>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</si>
  <si>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</si>
  <si>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</si>
  <si>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</si>
  <si>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</si>
  <si>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</si>
  <si>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</si>
  <si>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</si>
  <si>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</si>
  <si>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</si>
  <si>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</si>
  <si>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</si>
  <si>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</si>
  <si>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</si>
  <si>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</si>
  <si>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</si>
  <si>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</si>
  <si>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</si>
  <si>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</si>
  <si>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</si>
  <si>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</si>
  <si>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</si>
  <si>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</si>
  <si>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</si>
  <si>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</si>
  <si>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</si>
  <si>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</si>
  <si>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</si>
  <si>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</si>
  <si>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</si>
  <si>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</si>
  <si>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</si>
  <si>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</si>
  <si>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</si>
  <si>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</si>
  <si>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</si>
  <si>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</si>
  <si>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</si>
  <si>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</si>
  <si>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</si>
  <si>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</si>
  <si>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</si>
  <si>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</si>
  <si>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</si>
  <si>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</si>
  <si>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</si>
  <si>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</si>
  <si>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</si>
  <si>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</si>
  <si>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</si>
  <si>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</si>
  <si>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</si>
  <si>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</si>
  <si>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</si>
  <si>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</si>
  <si>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</si>
  <si>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</si>
  <si>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</si>
  <si>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</si>
  <si>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</si>
  <si>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</si>
  <si>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</si>
  <si>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</si>
  <si>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</si>
  <si>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</si>
  <si>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</si>
  <si>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</si>
  <si>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</si>
  <si>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</si>
  <si>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</si>
  <si>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</si>
  <si>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</si>
  <si>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</si>
  <si>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</si>
  <si>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</si>
  <si>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</si>
  <si>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</si>
  <si>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</si>
  <si>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</si>
  <si>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</si>
  <si>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</si>
  <si>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</si>
  <si>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</si>
  <si>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</si>
  <si>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</si>
  <si>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</si>
  <si>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</si>
  <si>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</si>
  <si>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</si>
  <si>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</si>
  <si>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</si>
  <si>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</si>
  <si>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</si>
  <si>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</si>
  <si>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</si>
  <si>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</si>
  <si>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</si>
  <si>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</si>
  <si>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</si>
  <si>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</si>
  <si>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</si>
  <si>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</si>
  <si>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</si>
  <si>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</si>
  <si>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</si>
  <si>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</si>
  <si>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</si>
  <si>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</si>
  <si>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</si>
  <si>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</si>
  <si>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</si>
  <si>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</si>
  <si>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</si>
  <si>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</si>
  <si>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</si>
  <si>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</si>
  <si>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</si>
  <si>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</si>
  <si>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</si>
  <si>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</si>
  <si>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</si>
  <si>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</si>
  <si>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</si>
  <si>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</si>
  <si>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</si>
  <si>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</si>
  <si>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</si>
  <si>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</si>
  <si>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</si>
  <si>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</si>
  <si>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</si>
  <si>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</si>
  <si>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</si>
  <si>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</si>
  <si>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</si>
  <si>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</si>
  <si>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</si>
  <si>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</si>
  <si>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</si>
  <si>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</si>
  <si>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</si>
  <si>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</si>
  <si>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</si>
  <si>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</si>
  <si>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</si>
  <si>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</si>
  <si>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</si>
  <si>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</si>
  <si>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</si>
  <si>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</si>
  <si>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</si>
  <si>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</si>
  <si>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</si>
  <si>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</si>
  <si>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</si>
  <si>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</si>
  <si>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</si>
  <si>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</si>
  <si>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</si>
  <si>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</si>
  <si>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</si>
  <si>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</si>
  <si>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</si>
  <si>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</si>
  <si>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</si>
  <si>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</si>
  <si>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</si>
  <si>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</si>
  <si>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</si>
  <si>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</si>
  <si>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</si>
  <si>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</si>
  <si>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</si>
  <si>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</si>
  <si>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</si>
  <si>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</si>
  <si>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</si>
  <si>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</si>
  <si>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</si>
  <si>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</si>
  <si>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</si>
  <si>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</si>
  <si>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</si>
  <si>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</si>
  <si>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</si>
  <si>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</si>
  <si>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</si>
  <si>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</si>
  <si>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</si>
  <si>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</si>
  <si>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</si>
  <si>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</si>
  <si>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</si>
  <si>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</si>
  <si>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</si>
  <si>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</si>
  <si>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</si>
  <si>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</si>
  <si>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</si>
  <si>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</si>
  <si>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</si>
  <si>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</si>
  <si>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</si>
  <si>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</si>
  <si>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</si>
  <si>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</si>
  <si>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</si>
  <si>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</si>
  <si>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</si>
  <si>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</si>
  <si>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</si>
  <si>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</si>
  <si>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</si>
  <si>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</si>
  <si>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</si>
  <si>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</si>
  <si>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</si>
  <si>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</si>
  <si>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</si>
  <si>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</si>
  <si>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</si>
  <si>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</si>
  <si>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</si>
  <si>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</si>
  <si>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</si>
  <si>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</si>
  <si>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</si>
  <si>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</si>
  <si>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</si>
  <si>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</si>
  <si>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</si>
  <si>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</si>
  <si>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</si>
  <si>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</si>
  <si>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</si>
  <si>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</si>
  <si>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</si>
  <si>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</si>
  <si>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</si>
  <si>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</si>
  <si>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</si>
  <si>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</si>
  <si>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</si>
  <si>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</si>
  <si>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</si>
  <si>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</si>
  <si>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</si>
  <si>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</si>
  <si>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</si>
  <si>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</si>
  <si>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</si>
  <si>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</si>
  <si>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</si>
  <si>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</si>
  <si>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</si>
  <si>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</si>
  <si>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</si>
  <si>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</si>
  <si>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</si>
  <si>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</si>
  <si>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</si>
  <si>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</si>
  <si>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</si>
  <si>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</si>
  <si>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</si>
  <si>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</si>
  <si>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</si>
  <si>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</si>
  <si>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</si>
  <si>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</si>
  <si>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</si>
  <si>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</si>
  <si>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</si>
  <si>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</si>
  <si>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</si>
  <si>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</si>
  <si>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</si>
  <si>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</si>
  <si>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</si>
  <si>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</si>
  <si>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</si>
  <si>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</si>
  <si>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</si>
  <si>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</si>
  <si>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</si>
  <si>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</si>
  <si>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</si>
  <si>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</si>
  <si>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</si>
  <si>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</si>
  <si>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</si>
  <si>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</si>
  <si>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</si>
  <si>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</si>
  <si>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</si>
  <si>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</si>
  <si>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</si>
  <si>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</si>
  <si>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</si>
  <si>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</si>
  <si>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</si>
  <si>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</si>
  <si>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</si>
  <si>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</si>
  <si>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</si>
  <si>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</si>
  <si>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</si>
  <si>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</si>
  <si>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</si>
  <si>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</si>
  <si>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</si>
  <si>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</si>
  <si>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</si>
  <si>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</si>
  <si>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</si>
  <si>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</si>
  <si>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</si>
  <si>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</si>
  <si>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</si>
  <si>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</si>
  <si>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</si>
  <si>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</si>
  <si>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</si>
  <si>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</si>
  <si>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</si>
  <si>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</si>
  <si>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</si>
  <si>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</si>
  <si>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</si>
  <si>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</si>
  <si>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</si>
  <si>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</si>
  <si>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</si>
  <si>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</si>
  <si>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</si>
  <si>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</si>
  <si>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</si>
  <si>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</si>
  <si>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</si>
  <si>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</si>
  <si>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</si>
  <si>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</si>
  <si>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</si>
  <si>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</si>
  <si>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</si>
  <si>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</si>
  <si>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</si>
  <si>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</si>
  <si>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</si>
  <si>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</si>
  <si>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</si>
  <si>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</si>
  <si>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</si>
  <si>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</si>
  <si>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</si>
  <si>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</si>
  <si>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</si>
  <si>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</si>
  <si>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</si>
  <si>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</si>
  <si>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</si>
  <si>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</si>
  <si>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</si>
  <si>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</si>
  <si>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</si>
  <si>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</si>
  <si>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</si>
  <si>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</si>
  <si>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</si>
  <si>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</si>
  <si>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</si>
  <si>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</si>
  <si>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</si>
  <si>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</si>
  <si>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</si>
  <si>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</si>
  <si>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</si>
  <si>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</si>
  <si>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</si>
  <si>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</si>
  <si>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</si>
  <si>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</si>
  <si>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</si>
  <si>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</si>
  <si>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</si>
  <si>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</si>
  <si>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</si>
  <si>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</si>
  <si>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</si>
  <si>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</si>
  <si>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</si>
  <si>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</si>
  <si>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</si>
  <si>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</si>
  <si>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</si>
  <si>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</si>
  <si>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</si>
  <si>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</si>
  <si>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</si>
  <si>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</si>
  <si>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</si>
  <si>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</si>
  <si>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</si>
  <si>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</si>
  <si>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</si>
  <si>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</si>
  <si>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</si>
  <si>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</si>
  <si>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</si>
  <si>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</si>
  <si>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</si>
  <si>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</si>
  <si>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</si>
  <si>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</si>
  <si>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</si>
  <si>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</si>
  <si>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</si>
  <si>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</si>
  <si>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</si>
  <si>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</si>
  <si>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</si>
  <si>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</si>
  <si>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</si>
  <si>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</si>
  <si>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</si>
  <si>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</si>
  <si>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</si>
  <si>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</si>
  <si>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</si>
  <si>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</si>
  <si>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</si>
  <si>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</si>
  <si>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</si>
  <si>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</si>
  <si>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</si>
  <si>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</si>
  <si>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</si>
  <si>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</si>
  <si>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</si>
  <si>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</si>
  <si>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</si>
  <si>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</si>
  <si>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</si>
  <si>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</si>
  <si>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</si>
  <si>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</si>
  <si>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</si>
  <si>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</si>
  <si>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</si>
  <si>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</si>
  <si>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</si>
  <si>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</si>
  <si>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</si>
  <si>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</si>
  <si>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</si>
  <si>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</si>
  <si>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</si>
  <si>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</si>
  <si>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</si>
  <si>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</si>
  <si>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</si>
  <si>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</si>
  <si>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</si>
  <si>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</si>
  <si>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</si>
  <si>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</si>
  <si>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</si>
  <si>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</si>
  <si>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</si>
  <si>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</si>
  <si>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</si>
  <si>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</si>
  <si>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</si>
  <si>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</si>
  <si>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</si>
  <si>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</si>
  <si>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</si>
  <si>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</si>
  <si>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</si>
  <si>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</si>
  <si>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</si>
  <si>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</si>
  <si>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</si>
  <si>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</si>
  <si>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</si>
  <si>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</si>
  <si>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</si>
  <si>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</si>
  <si>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</si>
  <si>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</si>
  <si>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</si>
  <si>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</si>
  <si>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</si>
  <si>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</si>
  <si>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</si>
  <si>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</si>
  <si>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</si>
  <si>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</si>
  <si>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</si>
  <si>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</si>
  <si>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</si>
  <si>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</si>
  <si>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</si>
  <si>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</si>
  <si>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</si>
  <si>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</si>
  <si>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</si>
  <si>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</si>
  <si>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</si>
  <si>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</si>
  <si>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</si>
  <si>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</si>
  <si>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</si>
  <si>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</si>
  <si>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</si>
  <si>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</si>
  <si>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</si>
  <si>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</si>
  <si>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</si>
  <si>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</si>
  <si>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</si>
  <si>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</si>
  <si>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</si>
  <si>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</si>
  <si>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</si>
  <si>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</si>
  <si>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</si>
  <si>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</si>
  <si>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</si>
  <si>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</si>
  <si>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</si>
  <si>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</si>
  <si>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</si>
  <si>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</si>
  <si>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</si>
  <si>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</si>
  <si>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</si>
  <si>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</si>
  <si>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</si>
  <si>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</si>
  <si>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</si>
  <si>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</si>
  <si>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</si>
  <si>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</si>
  <si>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</si>
  <si>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</si>
  <si>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</si>
  <si>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</si>
  <si>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</si>
  <si>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</si>
  <si>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</si>
  <si>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</si>
  <si>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</si>
  <si>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</si>
  <si>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</si>
  <si>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</si>
  <si>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</si>
  <si>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</si>
  <si>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</si>
  <si>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</si>
  <si>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</si>
  <si>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</si>
  <si>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</si>
  <si>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</si>
  <si>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</si>
  <si>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</si>
  <si>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</si>
  <si>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</si>
  <si>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</si>
  <si>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</si>
  <si>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</si>
  <si>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</si>
  <si>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</si>
  <si>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</si>
  <si>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</si>
  <si>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</si>
  <si>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</si>
  <si>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</si>
  <si>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</si>
  <si>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</si>
  <si>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</si>
  <si>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</si>
  <si>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</si>
  <si>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</si>
  <si>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</si>
  <si>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</si>
  <si>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</si>
  <si>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</si>
  <si>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</si>
  <si>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</si>
  <si>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</si>
  <si>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</si>
  <si>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</si>
  <si>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</si>
  <si>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</si>
  <si>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</si>
  <si>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</si>
  <si>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</si>
  <si>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</si>
  <si>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</si>
  <si>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</si>
  <si>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</si>
  <si>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</si>
  <si>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</si>
  <si>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</si>
  <si>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</si>
  <si>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</si>
  <si>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</si>
  <si>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</si>
  <si>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</si>
  <si>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</si>
  <si>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</si>
  <si>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</si>
  <si>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</si>
  <si>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</si>
  <si>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</si>
  <si>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</si>
  <si>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</si>
  <si>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</si>
  <si>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</si>
  <si>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</si>
  <si>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</si>
  <si>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</si>
  <si>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</si>
  <si>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</si>
  <si>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</si>
  <si>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</si>
  <si>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</si>
  <si>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</si>
  <si>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</si>
  <si>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</si>
  <si>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</si>
  <si>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</si>
  <si>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</si>
  <si>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</si>
  <si>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</si>
  <si>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</si>
  <si>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</si>
  <si>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</si>
  <si>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</si>
  <si>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</si>
  <si>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</si>
  <si>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</si>
  <si>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</si>
  <si>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</si>
  <si>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</si>
  <si>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</si>
  <si>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</si>
  <si>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</si>
  <si>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</si>
  <si>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</si>
  <si>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</si>
  <si>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</si>
  <si>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</si>
  <si>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</si>
  <si>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</si>
  <si>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</si>
  <si>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</si>
  <si>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</si>
  <si>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</si>
  <si>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</si>
  <si>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</si>
  <si>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</si>
  <si>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</si>
  <si>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</si>
  <si>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</si>
  <si>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</si>
  <si>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</si>
  <si>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</si>
  <si>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</si>
  <si>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</si>
  <si>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</si>
  <si>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</si>
  <si>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</si>
  <si>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</si>
  <si>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</si>
  <si>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</si>
  <si>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</si>
  <si>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</si>
  <si>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</si>
  <si>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</si>
  <si>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</si>
  <si>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</si>
  <si>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</si>
  <si>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</si>
  <si>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</si>
  <si>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</si>
  <si>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</si>
  <si>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</si>
  <si>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</si>
  <si>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</si>
  <si>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</si>
  <si>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</si>
  <si>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</si>
  <si>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</si>
  <si>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</si>
  <si>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</si>
  <si>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</si>
  <si>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</si>
  <si>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</si>
  <si>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</si>
  <si>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</si>
  <si>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</si>
  <si>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</si>
  <si>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</si>
  <si>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</si>
  <si>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</si>
  <si>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</si>
  <si>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</si>
  <si>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</si>
  <si>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</si>
  <si>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</si>
  <si>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</si>
  <si>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</si>
  <si>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</si>
  <si>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</si>
  <si>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</si>
  <si>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</si>
  <si>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</si>
  <si>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</si>
  <si>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</si>
  <si>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</si>
  <si>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</si>
  <si>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</si>
  <si>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</si>
  <si>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</si>
  <si>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</si>
  <si>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</si>
  <si>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</si>
  <si>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</si>
  <si>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</si>
  <si>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</si>
  <si>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</si>
  <si>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</si>
  <si>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</si>
  <si>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</si>
  <si>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</si>
  <si>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</si>
  <si>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</si>
  <si>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</si>
  <si>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</si>
  <si>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</si>
  <si>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</si>
  <si>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</si>
  <si>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</si>
  <si>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</si>
  <si>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</si>
  <si>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</si>
  <si>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</si>
  <si>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</si>
  <si>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</si>
  <si>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</si>
  <si>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</si>
  <si>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</si>
  <si>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</si>
  <si>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</si>
  <si>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</si>
  <si>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</si>
  <si>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</si>
  <si>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</si>
  <si>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</si>
  <si>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</si>
  <si>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</si>
  <si>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</si>
  <si>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</si>
  <si>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</si>
  <si>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</si>
  <si>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</si>
  <si>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</si>
  <si>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</si>
  <si>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</si>
  <si>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</si>
  <si>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</si>
  <si>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</si>
  <si>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</si>
  <si>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</si>
  <si>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</si>
  <si>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</si>
  <si>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</si>
  <si>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</si>
  <si>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</si>
  <si>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</si>
  <si>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</si>
  <si>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</si>
  <si>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</si>
  <si>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</si>
  <si>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</si>
  <si>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</si>
  <si>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</si>
  <si>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</si>
  <si>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</si>
  <si>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</si>
  <si>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</si>
  <si>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</si>
  <si>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</si>
  <si>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</si>
  <si>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</si>
  <si>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</si>
  <si>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</si>
  <si>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</si>
  <si>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</si>
  <si>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</si>
  <si>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</si>
  <si>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</si>
  <si>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</si>
  <si>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</si>
  <si>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</si>
  <si>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</si>
  <si>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</si>
  <si>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</si>
  <si>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</si>
  <si>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</si>
  <si>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</si>
  <si>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</si>
  <si>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</si>
  <si>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</si>
  <si>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</si>
  <si>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</si>
  <si>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</si>
  <si>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</si>
  <si>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</si>
  <si>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</si>
  <si>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</si>
  <si>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</si>
  <si>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</si>
  <si>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</si>
  <si>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</si>
  <si>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</si>
  <si>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</si>
  <si>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</si>
  <si>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</si>
  <si>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</si>
  <si>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</si>
  <si>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</si>
  <si>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</si>
  <si>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</si>
  <si>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</si>
  <si>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</si>
  <si>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</si>
  <si>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</si>
  <si>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</si>
  <si>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</si>
  <si>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</si>
  <si>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</si>
  <si>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</si>
  <si>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</si>
  <si>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</si>
  <si>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</si>
  <si>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</si>
  <si>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</si>
  <si>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</si>
  <si>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</si>
  <si>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</si>
  <si>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</si>
  <si>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</si>
  <si>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</si>
  <si>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</si>
  <si>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</si>
  <si>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</si>
  <si>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</si>
  <si>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</si>
  <si>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</si>
  <si>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</si>
  <si>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</si>
  <si>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</si>
  <si>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</si>
  <si>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</si>
  <si>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</si>
  <si>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</si>
  <si>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</si>
  <si>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</si>
  <si>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</si>
  <si>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</si>
  <si>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</si>
  <si>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</si>
  <si>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</si>
  <si>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</si>
  <si>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</si>
  <si>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</si>
  <si>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</si>
  <si>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</si>
  <si>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</si>
  <si>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</si>
  <si>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</si>
  <si>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</si>
  <si>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</si>
  <si>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</si>
  <si>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</si>
  <si>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</si>
  <si>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</si>
  <si>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</si>
  <si>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</si>
  <si>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</si>
  <si>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</si>
  <si>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</si>
  <si>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</si>
  <si>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</si>
  <si>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</si>
  <si>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</si>
  <si>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</si>
  <si>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</si>
  <si>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</si>
  <si>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</si>
  <si>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</si>
  <si>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</si>
  <si>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</si>
  <si>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</si>
  <si>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</si>
  <si>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</si>
  <si>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</si>
  <si>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</si>
  <si>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</si>
  <si>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</si>
  <si>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</si>
  <si>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</si>
  <si>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</si>
  <si>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</si>
  <si>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</si>
  <si>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</si>
  <si>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</si>
  <si>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</si>
  <si>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</si>
  <si>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</si>
  <si>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</si>
  <si>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</si>
  <si>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</si>
  <si>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</si>
  <si>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</si>
  <si>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</si>
  <si>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</si>
  <si>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</si>
  <si>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</si>
  <si>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</si>
  <si>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</si>
  <si>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</si>
  <si>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</si>
  <si>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</si>
  <si>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</si>
  <si>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</si>
  <si>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</si>
  <si>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</si>
  <si>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</si>
  <si>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</si>
  <si>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</si>
  <si>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</si>
  <si>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</si>
  <si>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</si>
  <si>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</si>
  <si>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</si>
  <si>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</si>
  <si>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</si>
  <si>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</si>
  <si>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</si>
  <si>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</si>
  <si>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</si>
  <si>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</si>
  <si>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</si>
  <si>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</si>
  <si>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</si>
  <si>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</si>
  <si>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</si>
  <si>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</si>
  <si>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</si>
  <si>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</si>
  <si>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</si>
  <si>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</si>
  <si>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</si>
  <si>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</si>
  <si>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</si>
  <si>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</si>
  <si>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</si>
  <si>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</si>
  <si>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</si>
  <si>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</si>
  <si>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</si>
  <si>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</si>
  <si>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</si>
  <si>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</si>
  <si>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</si>
  <si>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</si>
  <si>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</si>
  <si>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</si>
  <si>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</si>
  <si>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</si>
  <si>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</si>
  <si>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</si>
  <si>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</si>
  <si>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</si>
  <si>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</si>
  <si>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</si>
  <si>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</si>
  <si>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</si>
  <si>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</si>
  <si>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</si>
  <si>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</si>
  <si>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</si>
  <si>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</si>
  <si>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</si>
  <si>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</si>
  <si>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</si>
  <si>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</si>
  <si>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</si>
  <si>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</si>
  <si>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</si>
  <si>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</si>
  <si>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</si>
  <si>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</si>
  <si>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</si>
  <si>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</si>
  <si>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</si>
  <si>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</si>
  <si>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</si>
  <si>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</si>
  <si>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</si>
  <si>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</si>
  <si>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</si>
  <si>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</si>
  <si>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</si>
  <si>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</si>
  <si>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</si>
  <si>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</si>
  <si>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</si>
  <si>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</si>
  <si>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</si>
  <si>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</si>
  <si>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</si>
  <si>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</si>
  <si>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</si>
  <si>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</si>
  <si>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</si>
  <si>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</si>
  <si>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</si>
  <si>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</si>
  <si>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</si>
  <si>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</si>
  <si>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</si>
  <si>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</si>
  <si>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</si>
  <si>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</si>
  <si>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</si>
  <si>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</si>
  <si>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</si>
  <si>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</si>
  <si>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</si>
  <si>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</si>
  <si>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</si>
  <si>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</si>
  <si>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</si>
  <si>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</si>
  <si>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</si>
  <si>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</si>
  <si>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</si>
  <si>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</si>
  <si>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</si>
  <si>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</si>
  <si>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</si>
  <si>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</si>
  <si>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</si>
  <si>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</si>
  <si>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</si>
  <si>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</si>
  <si>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</si>
  <si>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</si>
  <si>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</si>
  <si>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</si>
  <si>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</si>
  <si>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</si>
  <si>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</si>
  <si>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</si>
  <si>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</si>
  <si>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</si>
  <si>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</si>
  <si>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</si>
  <si>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</si>
  <si>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</si>
  <si>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</si>
  <si>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</si>
  <si>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</si>
  <si>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</si>
  <si>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</si>
  <si>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</si>
  <si>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</si>
  <si>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</si>
  <si>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</si>
  <si>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</si>
  <si>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</si>
  <si>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</si>
  <si>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</si>
  <si>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</si>
  <si>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</si>
  <si>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</si>
  <si>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</si>
  <si>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</si>
  <si>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</si>
  <si>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</si>
  <si>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</si>
  <si>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</si>
  <si>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</si>
  <si>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</si>
  <si>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</si>
  <si>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</si>
  <si>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</si>
  <si>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</si>
  <si>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</si>
  <si>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</si>
  <si>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</si>
  <si>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</si>
  <si>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</si>
  <si>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</si>
  <si>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</si>
  <si>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</si>
  <si>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</si>
  <si>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</si>
  <si>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</si>
  <si>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</si>
  <si>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</si>
  <si>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</si>
  <si>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</si>
  <si>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</si>
  <si>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</si>
  <si>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</si>
  <si>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</si>
  <si>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</si>
  <si>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</si>
  <si>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</si>
  <si>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</si>
  <si>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</si>
  <si>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</si>
  <si>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</si>
  <si>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</si>
  <si>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</si>
  <si>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</si>
  <si>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</si>
  <si>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</si>
  <si>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</si>
  <si>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</si>
  <si>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</si>
  <si>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</si>
  <si>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</si>
  <si>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</si>
  <si>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</si>
  <si>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</si>
  <si>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</si>
  <si>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</si>
  <si>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</si>
  <si>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</si>
  <si>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</si>
  <si>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</si>
  <si>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</si>
  <si>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</si>
  <si>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</si>
  <si>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</si>
  <si>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</si>
  <si>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</si>
  <si>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</si>
  <si>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</si>
  <si>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</si>
  <si>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</si>
  <si>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</si>
  <si>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</si>
  <si>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</si>
  <si>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</si>
  <si>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</si>
  <si>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</si>
  <si>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</si>
  <si>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</si>
  <si>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</si>
  <si>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</si>
  <si>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</si>
  <si>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</si>
  <si>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</si>
  <si>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</si>
  <si>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</si>
  <si>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</si>
  <si>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</si>
  <si>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</si>
  <si>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</si>
  <si>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</si>
  <si>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</si>
  <si>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</si>
  <si>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</si>
  <si>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</si>
  <si>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</si>
  <si>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</si>
  <si>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</si>
  <si>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</si>
  <si>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</si>
  <si>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</si>
  <si>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</si>
  <si>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</si>
  <si>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</si>
  <si>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</si>
  <si>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</si>
  <si>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</si>
  <si>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</si>
  <si>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</si>
  <si>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</si>
  <si>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</si>
  <si>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</si>
  <si>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</si>
  <si>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</si>
  <si>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</si>
  <si>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</si>
  <si>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</si>
  <si>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</si>
  <si>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</si>
  <si>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</si>
  <si>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</si>
  <si>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</si>
  <si>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</si>
  <si>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</si>
  <si>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</si>
  <si>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</si>
  <si>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</si>
  <si>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</si>
  <si>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</si>
  <si>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</si>
  <si>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</si>
  <si>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</si>
  <si>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</si>
  <si>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</si>
  <si>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</si>
  <si>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</si>
  <si>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</si>
  <si>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</si>
  <si>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</si>
  <si>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</si>
  <si>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</si>
  <si>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</si>
  <si>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</si>
  <si>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</si>
  <si>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</si>
  <si>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</si>
  <si>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</si>
  <si>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</si>
  <si>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</si>
  <si>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</si>
  <si>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</si>
  <si>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</si>
  <si>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</si>
  <si>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</si>
  <si>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</si>
  <si>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</si>
  <si>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</si>
  <si>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</si>
  <si>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</si>
  <si>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</si>
  <si>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</si>
  <si>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</si>
  <si>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</si>
  <si>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</si>
  <si>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</si>
  <si>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</si>
  <si>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</si>
  <si>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</si>
  <si>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</si>
  <si>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</si>
  <si>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</si>
  <si>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</si>
  <si>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</si>
  <si>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</si>
  <si>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</si>
  <si>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</si>
  <si>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</si>
  <si>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</si>
  <si>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</si>
  <si>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</si>
  <si>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</si>
  <si>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</si>
  <si>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</si>
  <si>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</si>
  <si>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</si>
  <si>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</si>
  <si>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</si>
  <si>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</si>
  <si>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</si>
  <si>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</si>
  <si>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</si>
  <si>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</si>
  <si>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</si>
  <si>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</si>
  <si>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</si>
  <si>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</si>
  <si>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</si>
  <si>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</si>
  <si>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</si>
  <si>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</si>
  <si>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</si>
  <si>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</si>
  <si>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</si>
  <si>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</si>
  <si>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</si>
  <si>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</si>
  <si>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</si>
  <si>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</si>
  <si>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</si>
  <si>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</si>
  <si>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</si>
  <si>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</si>
  <si>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</si>
  <si>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</si>
  <si>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</si>
  <si>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</si>
  <si>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</si>
  <si>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</si>
  <si>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</si>
  <si>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</si>
  <si>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</si>
  <si>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</si>
  <si>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</si>
  <si>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</si>
  <si>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</si>
  <si>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</si>
  <si>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</si>
  <si>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</si>
  <si>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</si>
  <si>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</si>
  <si>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</si>
  <si>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</si>
  <si>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</si>
  <si>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</si>
  <si>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</si>
  <si>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</si>
  <si>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</si>
  <si>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</si>
  <si>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</si>
  <si>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</si>
  <si>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</si>
  <si>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</si>
  <si>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</si>
  <si>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</si>
  <si>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</si>
  <si>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</si>
  <si>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</si>
  <si>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</si>
  <si>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</si>
  <si>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</si>
  <si>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</si>
  <si>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</si>
  <si>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</si>
  <si>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</si>
  <si>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</si>
  <si>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</si>
  <si>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</si>
  <si>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</si>
  <si>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</si>
  <si>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</si>
  <si>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</si>
  <si>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</si>
  <si>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</si>
  <si>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</si>
  <si>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</si>
  <si>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</si>
  <si>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</si>
  <si>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</si>
  <si>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</si>
  <si>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</si>
  <si>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</si>
  <si>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</si>
  <si>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</si>
  <si>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</si>
  <si>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</si>
  <si>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</si>
  <si>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</si>
  <si>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</si>
  <si>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</si>
  <si>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</si>
  <si>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</si>
  <si>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</si>
  <si>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</si>
  <si>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</si>
  <si>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</si>
  <si>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</si>
  <si>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</si>
  <si>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</si>
  <si>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</si>
  <si>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</si>
  <si>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</si>
  <si>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</si>
  <si>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</si>
  <si>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</si>
  <si>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</si>
  <si>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</si>
  <si>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</si>
  <si>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</si>
  <si>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</si>
  <si>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</si>
  <si>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</si>
  <si>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</si>
  <si>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</si>
  <si>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</si>
  <si>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</si>
  <si>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</si>
  <si>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</si>
  <si>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</si>
  <si>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</si>
  <si>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</si>
  <si>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</si>
  <si>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</si>
  <si>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</si>
  <si>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</si>
  <si>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</si>
  <si>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</si>
  <si>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</si>
  <si>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</si>
  <si>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</si>
  <si>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</si>
  <si>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</si>
  <si>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</si>
  <si>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</si>
  <si>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</si>
  <si>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</si>
  <si>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</si>
  <si>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</si>
  <si>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</si>
  <si>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</si>
  <si>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</si>
  <si>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</si>
  <si>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</si>
  <si>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</si>
  <si>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</si>
  <si>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</si>
  <si>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</si>
  <si>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</si>
  <si>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</si>
  <si>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</si>
  <si>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</si>
  <si>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</si>
  <si>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</si>
  <si>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</si>
  <si>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</si>
  <si>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</si>
  <si>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</si>
  <si>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</si>
  <si>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</si>
  <si>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</si>
  <si>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</si>
  <si>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</si>
  <si>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</si>
  <si>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</si>
  <si>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</si>
  <si>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</si>
  <si>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</si>
  <si>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</si>
  <si>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</si>
  <si>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</si>
  <si>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</si>
  <si>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</si>
  <si>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</si>
  <si>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</si>
  <si>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</si>
  <si>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</si>
  <si>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</si>
  <si>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</si>
  <si>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</si>
  <si>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</si>
  <si>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</si>
  <si>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</si>
  <si>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</si>
  <si>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</si>
  <si>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</si>
  <si>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</si>
  <si>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</si>
  <si>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</si>
  <si>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</si>
  <si>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</si>
  <si>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</si>
  <si>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</si>
  <si>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</si>
  <si>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</si>
  <si>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</si>
  <si>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</si>
  <si>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</si>
  <si>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</si>
  <si>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</si>
  <si>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</si>
  <si>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</si>
  <si>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</si>
  <si>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</si>
  <si>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</si>
  <si>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</si>
  <si>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</si>
  <si>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</si>
  <si>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</si>
  <si>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</si>
  <si>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</si>
  <si>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</si>
  <si>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</si>
  <si>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</si>
  <si>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</si>
  <si>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</si>
  <si>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</si>
  <si>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</si>
  <si>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</si>
  <si>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</si>
  <si>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</si>
  <si>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</si>
  <si>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</si>
  <si>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</si>
  <si>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</si>
  <si>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</si>
  <si>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</si>
  <si>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</si>
  <si>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</si>
  <si>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</si>
  <si>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</si>
  <si>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</si>
  <si>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</si>
  <si>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</si>
  <si>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</si>
  <si>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</si>
  <si>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</si>
  <si>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</si>
  <si>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</si>
  <si>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</si>
  <si>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</si>
  <si>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</si>
  <si>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</si>
  <si>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</si>
  <si>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</si>
  <si>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</si>
  <si>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</si>
  <si>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</si>
  <si>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</si>
  <si>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</si>
  <si>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</si>
  <si>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</si>
  <si>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</si>
  <si>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</si>
  <si>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</si>
  <si>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</si>
  <si>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</si>
  <si>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</si>
  <si>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</si>
  <si>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</si>
  <si>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</si>
  <si>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</si>
  <si>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</si>
  <si>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</si>
  <si>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</si>
  <si>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</si>
  <si>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</si>
  <si>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</si>
  <si>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</si>
  <si>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</si>
  <si>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</si>
  <si>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</si>
  <si>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</si>
  <si>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</si>
  <si>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</si>
  <si>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</si>
  <si>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</si>
  <si>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</si>
  <si>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</si>
  <si>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</si>
  <si>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</si>
  <si>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</si>
  <si>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</si>
  <si>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</si>
  <si>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</si>
  <si>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</si>
  <si>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</si>
  <si>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</si>
  <si>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</si>
  <si>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</si>
  <si>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</si>
  <si>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</si>
  <si>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</si>
  <si>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</si>
  <si>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</si>
  <si>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</si>
  <si>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</si>
  <si>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</si>
  <si>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</si>
  <si>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</si>
  <si>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</si>
  <si>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</si>
  <si>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</si>
  <si>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</si>
  <si>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</si>
  <si>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</si>
  <si>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</si>
  <si>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</si>
  <si>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</si>
  <si>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</si>
  <si>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</si>
  <si>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</si>
  <si>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</si>
  <si>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</si>
  <si>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</si>
  <si>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</si>
  <si>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</si>
  <si>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</si>
  <si>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</si>
  <si>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</si>
  <si>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</si>
  <si>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</si>
  <si>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</si>
  <si>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</si>
  <si>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</si>
  <si>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</si>
  <si>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</si>
  <si>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</si>
  <si>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</si>
  <si>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</si>
  <si>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</si>
  <si>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</si>
  <si>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</si>
  <si>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</si>
  <si>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</si>
  <si>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</si>
  <si>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</si>
  <si>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</si>
  <si>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</si>
  <si>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</si>
  <si>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</si>
  <si>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</si>
  <si>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</si>
  <si>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</si>
  <si>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</si>
  <si>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</si>
  <si>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</si>
  <si>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</si>
  <si>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</si>
  <si>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</si>
  <si>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</si>
  <si>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</si>
  <si>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</si>
  <si>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</si>
  <si>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</si>
  <si>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</si>
  <si>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</si>
  <si>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</si>
  <si>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</si>
  <si>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</si>
  <si>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</si>
  <si>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</si>
  <si>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</si>
  <si>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</si>
  <si>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</si>
  <si>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</si>
  <si>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</si>
  <si>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</si>
  <si>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</si>
  <si>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</si>
  <si>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</si>
  <si>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</si>
  <si>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</si>
  <si>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</si>
  <si>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</si>
  <si>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</si>
  <si>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</si>
  <si>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</si>
  <si>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</si>
  <si>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</si>
  <si>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</si>
  <si>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</si>
  <si>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</si>
  <si>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</si>
  <si>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</si>
  <si>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</si>
  <si>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</si>
  <si>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</si>
  <si>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</si>
  <si>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</si>
  <si>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</si>
  <si>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</si>
  <si>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</si>
  <si>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</si>
  <si>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</si>
  <si>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</si>
  <si>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</si>
  <si>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</si>
  <si>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</si>
  <si>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</si>
  <si>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</si>
  <si>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</si>
  <si>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</si>
  <si>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</si>
  <si>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</si>
  <si>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</si>
  <si>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</si>
  <si>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</si>
  <si>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</si>
  <si>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</si>
  <si>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</si>
  <si>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</si>
  <si>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</si>
  <si>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</si>
  <si>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</si>
  <si>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</si>
  <si>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</si>
  <si>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</si>
  <si>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</si>
  <si>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</si>
  <si>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</si>
  <si>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</si>
  <si>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</si>
  <si>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</si>
  <si>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</si>
  <si>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</si>
  <si>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</si>
  <si>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</si>
  <si>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</si>
  <si>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</si>
  <si>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</si>
  <si>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</si>
  <si>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</si>
  <si>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</si>
  <si>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</si>
  <si>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</si>
  <si>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</si>
  <si>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</si>
  <si>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</si>
  <si>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</si>
  <si>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</si>
  <si>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</si>
  <si>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</si>
  <si>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</si>
  <si>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</si>
  <si>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</si>
  <si>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</si>
  <si>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</si>
  <si>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</si>
  <si>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</si>
  <si>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</si>
  <si>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</si>
  <si>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</si>
  <si>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</si>
  <si>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</si>
  <si>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</si>
  <si>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</si>
  <si>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</si>
  <si>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</si>
  <si>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</si>
  <si>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</si>
  <si>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</si>
  <si>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</si>
  <si>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</si>
  <si>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</si>
  <si>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</si>
  <si>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</si>
  <si>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</si>
  <si>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</si>
  <si>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</si>
  <si>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</si>
  <si>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</si>
  <si>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</si>
  <si>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</si>
  <si>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</si>
  <si>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</si>
  <si>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</si>
  <si>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</si>
  <si>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</si>
  <si>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</si>
  <si>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</si>
  <si>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</si>
  <si>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</si>
  <si>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</si>
  <si>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</si>
  <si>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</si>
  <si>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</si>
  <si>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</si>
  <si>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</si>
  <si>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</si>
  <si>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</si>
  <si>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</si>
  <si>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</si>
  <si>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</si>
  <si>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</si>
  <si>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</si>
  <si>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</si>
  <si>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</si>
  <si>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</si>
  <si>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</si>
  <si>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</si>
  <si>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</si>
  <si>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</si>
  <si>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</si>
  <si>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</si>
  <si>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</si>
  <si>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</si>
  <si>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</si>
  <si>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</si>
  <si>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</si>
  <si>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</si>
  <si>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</si>
  <si>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</si>
  <si>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</si>
  <si>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</si>
  <si>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</si>
  <si>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</si>
  <si>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</si>
  <si>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</si>
  <si>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</si>
  <si>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</si>
  <si>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</si>
  <si>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</si>
  <si>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</si>
  <si>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</si>
  <si>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</si>
  <si>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</si>
  <si>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</si>
  <si>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</si>
  <si>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</si>
  <si>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</si>
  <si>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</si>
  <si>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</si>
  <si>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</si>
  <si>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</si>
  <si>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</si>
  <si>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</si>
  <si>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</si>
  <si>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</si>
  <si>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</si>
  <si>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</si>
  <si>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</si>
  <si>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</si>
  <si>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</si>
  <si>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</si>
  <si>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</si>
  <si>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</si>
  <si>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</si>
  <si>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</si>
  <si>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</si>
  <si>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</si>
  <si>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</si>
  <si>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</si>
  <si>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</si>
  <si>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</si>
  <si>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</si>
  <si>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</si>
  <si>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</si>
  <si>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</si>
  <si>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</si>
  <si>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</si>
  <si>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</si>
  <si>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</si>
  <si>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</si>
  <si>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</si>
  <si>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</si>
  <si>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</si>
  <si>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</si>
  <si>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</si>
  <si>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</si>
  <si>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</si>
  <si>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</si>
  <si>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</si>
  <si>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</si>
  <si>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</si>
  <si>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</si>
  <si>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</si>
  <si>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</si>
  <si>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</si>
  <si>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</si>
  <si>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</si>
  <si>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</si>
  <si>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</si>
  <si>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</si>
  <si>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</si>
  <si>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</si>
  <si>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</si>
  <si>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</si>
  <si>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</si>
  <si>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</si>
  <si>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</si>
  <si>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</si>
  <si>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</si>
  <si>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</si>
  <si>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</si>
  <si>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</si>
  <si>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</si>
  <si>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</si>
  <si>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</si>
  <si>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</si>
  <si>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</si>
  <si>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</si>
  <si>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</si>
  <si>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</si>
  <si>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</si>
  <si>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</si>
  <si>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</si>
  <si>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</si>
  <si>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</si>
  <si>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</si>
  <si>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</si>
  <si>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</si>
  <si>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</si>
  <si>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</si>
  <si>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</si>
  <si>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</si>
  <si>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</si>
  <si>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</si>
  <si>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</si>
  <si>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</si>
  <si>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</si>
  <si>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</si>
  <si>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</si>
  <si>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</si>
  <si>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</si>
  <si>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</si>
  <si>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</si>
  <si>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</si>
  <si>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</si>
  <si>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</si>
  <si>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</si>
  <si>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</si>
  <si>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</si>
  <si>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</si>
  <si>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</si>
  <si>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</si>
  <si>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</si>
  <si>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</si>
  <si>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</si>
  <si>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</si>
  <si>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</si>
  <si>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</si>
  <si>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</si>
  <si>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</si>
  <si>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</si>
  <si>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</si>
  <si>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</si>
  <si>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</si>
  <si>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</si>
  <si>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</si>
  <si>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</si>
  <si>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</si>
  <si>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</si>
  <si>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</si>
  <si>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</si>
  <si>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</si>
  <si>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</si>
  <si>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</si>
  <si>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</si>
  <si>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</si>
  <si>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</si>
  <si>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</si>
  <si>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</si>
  <si>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</si>
  <si>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</si>
  <si>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</si>
  <si>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</si>
  <si>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</si>
  <si>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</si>
  <si>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</si>
  <si>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</si>
  <si>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</si>
  <si>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</si>
  <si>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</si>
  <si>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</si>
  <si>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</si>
  <si>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</si>
  <si>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</si>
  <si>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</si>
  <si>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</si>
  <si>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</si>
  <si>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</si>
  <si>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</si>
  <si>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</si>
  <si>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</si>
  <si>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</si>
  <si>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</si>
  <si>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</si>
  <si>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</si>
  <si>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</si>
  <si>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</si>
  <si>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</si>
  <si>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</si>
  <si>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</si>
  <si>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</si>
  <si>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</si>
  <si>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</si>
  <si>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</si>
  <si>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</si>
  <si>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</si>
  <si>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</si>
  <si>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</si>
  <si>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</si>
  <si>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</si>
  <si>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</si>
  <si>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</si>
  <si>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</si>
  <si>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</si>
  <si>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</si>
  <si>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</si>
  <si>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</si>
  <si>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</si>
  <si>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</si>
  <si>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</si>
  <si>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</si>
  <si>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</si>
  <si>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</si>
  <si>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</si>
  <si>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</si>
  <si>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</si>
  <si>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</si>
  <si>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</si>
  <si>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</si>
  <si>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</si>
  <si>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</si>
  <si>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</si>
  <si>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</si>
  <si>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</si>
  <si>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</si>
  <si>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</si>
  <si>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</si>
  <si>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</si>
  <si>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</si>
  <si>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</si>
  <si>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</si>
  <si>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</si>
  <si>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</si>
  <si>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</si>
  <si>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</si>
  <si>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</si>
  <si>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</si>
  <si>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</si>
  <si>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</si>
  <si>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</si>
  <si>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</si>
  <si>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</si>
  <si>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</si>
  <si>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</si>
  <si>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</si>
  <si>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</si>
  <si>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</si>
  <si>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</si>
  <si>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</si>
  <si>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</si>
  <si>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</si>
  <si>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</si>
  <si>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</si>
  <si>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</si>
  <si>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</si>
  <si>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</si>
  <si>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</si>
  <si>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</si>
  <si>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</si>
  <si>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</si>
  <si>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</si>
  <si>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</si>
  <si>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</si>
  <si>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</si>
  <si>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</si>
  <si>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</si>
  <si>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</si>
  <si>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</si>
  <si>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</si>
  <si>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</si>
  <si>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</si>
  <si>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</si>
  <si>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</si>
  <si>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</si>
  <si>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</si>
  <si>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</si>
  <si>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</si>
  <si>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</si>
  <si>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</si>
  <si>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</si>
  <si>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</si>
  <si>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</si>
  <si>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</si>
  <si>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</si>
  <si>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</si>
  <si>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</si>
  <si>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</si>
  <si>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</si>
  <si>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</si>
  <si>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</si>
  <si>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</si>
  <si>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</si>
  <si>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</si>
  <si>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</si>
  <si>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</si>
  <si>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</si>
  <si>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</si>
  <si>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</si>
  <si>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</si>
  <si>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</si>
  <si>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</si>
  <si>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</si>
  <si>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</si>
  <si>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</si>
  <si>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</si>
  <si>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</si>
  <si>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</si>
  <si>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</si>
  <si>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</si>
  <si>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</si>
  <si>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</si>
  <si>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</si>
  <si>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</si>
  <si>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</si>
  <si>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</si>
  <si>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</si>
  <si>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</si>
  <si>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</si>
  <si>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</si>
  <si>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</si>
  <si>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</si>
  <si>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</si>
  <si>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</si>
  <si>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</si>
  <si>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</si>
  <si>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</si>
  <si>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</si>
  <si>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</si>
  <si>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</si>
  <si>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</si>
  <si>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</si>
  <si>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</si>
  <si>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</si>
  <si>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</si>
  <si>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</si>
  <si>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</si>
  <si>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</si>
  <si>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</si>
  <si>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</si>
  <si>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</si>
  <si>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</si>
  <si>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</si>
  <si>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</si>
  <si>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</si>
  <si>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</si>
  <si>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</si>
  <si>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</si>
  <si>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</si>
  <si>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</si>
  <si>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</si>
  <si>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</si>
  <si>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</si>
  <si>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</si>
  <si>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</si>
  <si>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</si>
  <si>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</si>
  <si>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</si>
  <si>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</si>
  <si>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</si>
  <si>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</si>
  <si>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</si>
  <si>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</si>
  <si>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</si>
  <si>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</si>
  <si>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</si>
  <si>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</si>
  <si>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</si>
  <si>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</si>
  <si>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</si>
  <si>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</si>
  <si>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</si>
  <si>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</si>
  <si>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</si>
  <si>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</si>
  <si>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</si>
  <si>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</si>
  <si>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</si>
  <si>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</si>
  <si>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</si>
  <si>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</si>
  <si>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</si>
  <si>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</si>
  <si>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</si>
  <si>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</si>
  <si>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</si>
  <si>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</si>
  <si>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</si>
  <si>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</si>
  <si>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</si>
  <si>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</si>
  <si>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</si>
  <si>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</si>
  <si>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</si>
  <si>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</si>
  <si>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</si>
  <si>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</si>
  <si>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</si>
  <si>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</si>
  <si>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</si>
  <si>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</si>
  <si>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</si>
  <si>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</si>
  <si>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</si>
  <si>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</si>
  <si>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</si>
  <si>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</si>
  <si>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</si>
  <si>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</si>
  <si>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</si>
  <si>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</si>
  <si>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</si>
  <si>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</si>
  <si>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</si>
  <si>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</si>
  <si>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</si>
  <si>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</si>
  <si>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</si>
  <si>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</si>
  <si>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</si>
  <si>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</si>
  <si>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</si>
  <si>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</si>
  <si>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</si>
  <si>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</si>
  <si>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</si>
  <si>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</si>
  <si>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</si>
  <si>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</si>
  <si>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</si>
  <si>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</si>
  <si>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</si>
  <si>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</si>
  <si>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</si>
  <si>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</si>
  <si>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</si>
  <si>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</si>
  <si>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</si>
  <si>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</si>
  <si>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</si>
  <si>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</si>
  <si>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</si>
  <si>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</si>
  <si>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</si>
  <si>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</si>
  <si>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</si>
  <si>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</si>
  <si>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</si>
  <si>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</si>
  <si>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</si>
  <si>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</si>
  <si>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</si>
  <si>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</si>
  <si>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</si>
  <si>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</si>
  <si>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</si>
  <si>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</si>
  <si>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</si>
  <si>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</si>
  <si>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</si>
  <si>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</si>
  <si>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</si>
  <si>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</si>
  <si>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</si>
  <si>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</si>
  <si>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</si>
  <si>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</si>
  <si>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</si>
  <si>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</si>
  <si>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</si>
  <si>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</si>
  <si>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</si>
  <si>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</si>
  <si>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</si>
  <si>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</si>
  <si>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</si>
  <si>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</si>
  <si>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</si>
  <si>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</si>
  <si>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</si>
  <si>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</si>
  <si>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</si>
  <si>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</si>
  <si>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</si>
  <si>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</si>
  <si>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</si>
  <si>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</si>
  <si>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</si>
  <si>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</si>
  <si>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</si>
  <si>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</si>
  <si>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</si>
  <si>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</si>
  <si>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</si>
  <si>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</si>
  <si>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</si>
  <si>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</si>
  <si>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</si>
  <si>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</si>
  <si>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</si>
  <si>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</si>
  <si>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</si>
  <si>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</si>
  <si>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</si>
  <si>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</si>
  <si>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</si>
  <si>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</si>
  <si>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</si>
  <si>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</si>
  <si>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</si>
  <si>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</si>
  <si>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</si>
  <si>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</si>
  <si>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</si>
  <si>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</si>
  <si>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</si>
  <si>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</si>
  <si>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</si>
  <si>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</si>
  <si>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</si>
  <si>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</si>
  <si>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</si>
  <si>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</si>
  <si>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</si>
  <si>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</si>
  <si>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</si>
  <si>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</si>
  <si>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</si>
  <si>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</si>
  <si>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</si>
  <si>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</si>
  <si>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</si>
  <si>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</si>
  <si>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</si>
  <si>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</si>
  <si>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</si>
  <si>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</si>
  <si>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</si>
  <si>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</si>
  <si>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</si>
  <si>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</si>
  <si>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</si>
  <si>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</si>
  <si>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</si>
  <si>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</si>
  <si>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</si>
  <si>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</si>
  <si>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</si>
  <si>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</si>
  <si>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</si>
  <si>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</si>
  <si>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</si>
  <si>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</si>
  <si>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</si>
  <si>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</si>
  <si>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</si>
  <si>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</si>
  <si>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</si>
  <si>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</si>
  <si>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</si>
  <si>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</si>
  <si>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</si>
  <si>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</si>
  <si>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</si>
  <si>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</si>
  <si>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</si>
  <si>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</si>
  <si>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</si>
  <si>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</si>
  <si>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</si>
  <si>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</si>
  <si>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</si>
  <si>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</si>
  <si>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</si>
  <si>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</si>
  <si>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</si>
  <si>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</si>
  <si>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</si>
  <si>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</si>
  <si>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</si>
  <si>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</si>
  <si>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</si>
  <si>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</si>
  <si>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</si>
  <si>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</si>
  <si>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</si>
  <si>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</si>
  <si>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</si>
  <si>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</si>
  <si>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</si>
  <si>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</si>
  <si>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</si>
  <si>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</si>
  <si>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</si>
  <si>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</si>
  <si>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</si>
  <si>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</si>
  <si>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</si>
  <si>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</si>
  <si>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</si>
  <si>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</si>
  <si>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</si>
  <si>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</si>
  <si>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</si>
  <si>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</si>
  <si>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</si>
  <si>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</si>
  <si>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</si>
  <si>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</si>
  <si>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</si>
  <si>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</si>
  <si>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</si>
  <si>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</si>
  <si>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</si>
  <si>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</si>
  <si>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</si>
  <si>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</si>
  <si>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</si>
  <si>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</si>
  <si>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</si>
  <si>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</si>
  <si>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</si>
  <si>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</si>
  <si>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</si>
  <si>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</si>
  <si>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</si>
  <si>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</si>
  <si>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</si>
  <si>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</si>
  <si>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</si>
  <si>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</si>
  <si>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</si>
  <si>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</si>
  <si>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</si>
  <si>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</si>
  <si>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</si>
  <si>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</si>
  <si>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</si>
  <si>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</si>
  <si>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</si>
  <si>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</si>
  <si>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</si>
  <si>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</si>
  <si>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</si>
  <si>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</si>
  <si>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</si>
  <si>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</si>
  <si>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</si>
  <si>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</si>
  <si>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</si>
  <si>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</si>
  <si>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</si>
  <si>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</si>
  <si>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</si>
  <si>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</si>
  <si>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</si>
  <si>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</si>
  <si>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</si>
  <si>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</si>
  <si>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</si>
  <si>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</si>
  <si>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</si>
  <si>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</si>
  <si>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</si>
  <si>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</si>
  <si>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</si>
  <si>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</si>
  <si>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</si>
  <si>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</si>
  <si>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</si>
  <si>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</si>
  <si>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</si>
  <si>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</si>
  <si>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</si>
  <si>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</si>
  <si>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</si>
  <si>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</si>
  <si>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</si>
  <si>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</si>
  <si>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</si>
  <si>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</si>
  <si>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</si>
  <si>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</si>
  <si>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</si>
  <si>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</si>
  <si>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</si>
  <si>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</si>
  <si>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</si>
  <si>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</si>
  <si>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</si>
  <si>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</si>
  <si>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</si>
  <si>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</si>
  <si>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</si>
  <si>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</si>
  <si>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</si>
  <si>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</si>
  <si>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</si>
  <si>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</si>
  <si>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</si>
  <si>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</si>
  <si>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</si>
  <si>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</si>
  <si>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</si>
  <si>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</si>
  <si>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</si>
  <si>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</si>
  <si>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</si>
  <si>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</si>
  <si>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</si>
  <si>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</si>
  <si>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</si>
  <si>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</si>
  <si>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</si>
  <si>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</si>
  <si>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</si>
  <si>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</si>
  <si>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</si>
  <si>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</si>
  <si>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</si>
  <si>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</si>
  <si>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</si>
  <si>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</si>
  <si>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</si>
  <si>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</si>
  <si>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</si>
  <si>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</si>
  <si>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</si>
  <si>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</si>
  <si>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</si>
  <si>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</si>
  <si>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</si>
  <si>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</si>
  <si>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</si>
  <si>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</si>
  <si>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</si>
  <si>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</si>
  <si>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</si>
  <si>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</si>
  <si>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</si>
  <si>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</si>
  <si>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</si>
  <si>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</si>
  <si>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</si>
  <si>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</si>
  <si>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</si>
  <si>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</si>
  <si>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</si>
  <si>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</si>
  <si>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</si>
  <si>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</si>
  <si>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</si>
  <si>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</si>
  <si>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</si>
  <si>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</si>
  <si>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</si>
  <si>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</si>
  <si>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</si>
  <si>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</si>
  <si>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</si>
  <si>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</si>
  <si>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</si>
  <si>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</si>
  <si>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</si>
  <si>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</si>
  <si>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</si>
  <si>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</si>
  <si>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</si>
  <si>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</si>
  <si>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</si>
  <si>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</si>
  <si>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</si>
  <si>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</si>
  <si>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</si>
  <si>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</si>
  <si>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</si>
  <si>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</si>
  <si>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</si>
  <si>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</si>
  <si>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</si>
  <si>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</si>
  <si>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</si>
  <si>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</si>
  <si>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</si>
  <si>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</si>
  <si>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</si>
  <si>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</si>
  <si>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</si>
  <si>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</si>
  <si>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</si>
  <si>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</si>
  <si>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</si>
  <si>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</si>
  <si>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</si>
  <si>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</si>
  <si>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</si>
  <si>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</si>
  <si>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</si>
  <si>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</si>
  <si>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</si>
  <si>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</si>
  <si>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</si>
  <si>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</si>
  <si>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</si>
  <si>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</si>
  <si>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</si>
  <si>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</si>
  <si>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</si>
  <si>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</si>
  <si>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</si>
  <si>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</si>
  <si>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</si>
  <si>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</si>
  <si>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</si>
  <si>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</si>
  <si>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</si>
  <si>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</si>
  <si>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</si>
  <si>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</si>
  <si>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</si>
  <si>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</si>
  <si>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</si>
  <si>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</si>
  <si>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</si>
  <si>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</si>
  <si>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</si>
  <si>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</si>
  <si>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</si>
  <si>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</si>
  <si>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</si>
  <si>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</si>
  <si>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</si>
  <si>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</si>
  <si>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</si>
  <si>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</si>
  <si>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</si>
  <si>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</si>
  <si>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</si>
  <si>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</si>
  <si>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</si>
  <si>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</si>
  <si>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</si>
  <si>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</si>
  <si>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</si>
  <si>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</si>
  <si>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</si>
  <si>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</si>
  <si>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</si>
  <si>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</si>
  <si>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</si>
  <si>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</si>
  <si>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</si>
  <si>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</si>
  <si>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</si>
  <si>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</si>
  <si>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</si>
  <si>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</si>
  <si>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</si>
  <si>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</si>
  <si>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</si>
  <si>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</si>
  <si>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</si>
  <si>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</si>
  <si>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</si>
  <si>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</si>
  <si>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</si>
  <si>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</si>
  <si>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</si>
  <si>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</si>
  <si>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</si>
  <si>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</si>
  <si>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</si>
  <si>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</si>
  <si>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</si>
  <si>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</si>
  <si>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</si>
  <si>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</si>
  <si>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</si>
  <si>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</si>
  <si>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</si>
  <si>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</si>
  <si>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</si>
  <si>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</si>
  <si>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</si>
  <si>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</si>
  <si>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</si>
  <si>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</si>
  <si>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</si>
  <si>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</si>
  <si>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</si>
  <si>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</si>
  <si>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</si>
  <si>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</si>
  <si>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</si>
  <si>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</si>
  <si>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</si>
  <si>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</si>
  <si>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</si>
  <si>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</si>
  <si>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</si>
  <si>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</si>
  <si>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</si>
  <si>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</si>
  <si>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</si>
  <si>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</si>
  <si>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</si>
  <si>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</si>
  <si>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</si>
  <si>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</si>
  <si>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</si>
  <si>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</si>
  <si>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</si>
  <si>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</si>
  <si>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</si>
  <si>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</si>
  <si>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</si>
  <si>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</si>
  <si>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</si>
  <si>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</si>
  <si>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</si>
  <si>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</si>
  <si>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</si>
  <si>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</si>
  <si>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</si>
  <si>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</si>
  <si>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</si>
  <si>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</si>
  <si>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</si>
  <si>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</si>
  <si>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</si>
  <si>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</si>
  <si>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</si>
  <si>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</si>
  <si>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</si>
  <si>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</si>
  <si>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</si>
  <si>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</si>
  <si>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</si>
  <si>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</si>
  <si>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</si>
  <si>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</si>
  <si>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</si>
  <si>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</si>
  <si>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</si>
  <si>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</si>
  <si>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</si>
  <si>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</si>
  <si>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</si>
  <si>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</si>
  <si>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</si>
  <si>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</si>
  <si>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</si>
  <si>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</si>
  <si>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</si>
  <si>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</si>
  <si>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</si>
  <si>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</si>
  <si>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</si>
  <si>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</si>
  <si>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</si>
  <si>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</si>
  <si>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</si>
  <si>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</si>
  <si>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</si>
  <si>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</si>
  <si>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</si>
  <si>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</si>
  <si>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</si>
  <si>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</si>
  <si>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</si>
  <si>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</si>
  <si>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</si>
  <si>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</si>
  <si>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</si>
  <si>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</si>
  <si>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</si>
  <si>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</si>
  <si>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</si>
  <si>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</si>
  <si>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</si>
  <si>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</si>
  <si>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</si>
  <si>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</si>
  <si>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</si>
  <si>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</si>
  <si>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</si>
  <si>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</si>
  <si>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</si>
  <si>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</si>
  <si>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</si>
  <si>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</si>
  <si>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</si>
  <si>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</si>
  <si>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</si>
  <si>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</si>
  <si>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</si>
  <si>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</si>
  <si>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</si>
  <si>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</si>
  <si>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</si>
  <si>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</si>
  <si>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</si>
  <si>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</si>
  <si>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</si>
  <si>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</si>
  <si>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</si>
  <si>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</si>
  <si>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</si>
  <si>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</si>
  <si>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</si>
  <si>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</si>
  <si>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</si>
  <si>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</si>
  <si>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</si>
  <si>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</si>
  <si>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</si>
  <si>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</si>
  <si>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</si>
  <si>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</si>
  <si>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</si>
  <si>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</si>
  <si>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</si>
  <si>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</si>
  <si>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</si>
  <si>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</si>
  <si>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</si>
  <si>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</si>
  <si>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</si>
  <si>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</si>
  <si>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</si>
  <si>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</si>
  <si>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</si>
  <si>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</si>
  <si>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</si>
  <si>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</si>
  <si>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</si>
  <si>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</si>
  <si>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</si>
  <si>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</si>
  <si>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</si>
  <si>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</si>
  <si>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</si>
  <si>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</si>
  <si>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</si>
  <si>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</si>
  <si>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</si>
  <si>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</si>
  <si>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</si>
  <si>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</si>
  <si>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</si>
  <si>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</si>
  <si>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</si>
  <si>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</si>
  <si>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</si>
  <si>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</si>
  <si>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</si>
  <si>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</si>
  <si>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</si>
  <si>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</si>
  <si>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</si>
  <si>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</si>
  <si>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</si>
  <si>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</si>
  <si>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</si>
  <si>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</si>
  <si>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</si>
  <si>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</si>
  <si>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</si>
  <si>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</si>
  <si>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</si>
  <si>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</si>
  <si>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</si>
  <si>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</si>
  <si>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</si>
  <si>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</si>
  <si>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</si>
  <si>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</si>
  <si>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</si>
  <si>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</si>
  <si>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</si>
  <si>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</si>
  <si>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</si>
  <si>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</si>
  <si>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</si>
  <si>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</si>
  <si>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</si>
  <si>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</si>
  <si>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</si>
  <si>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</si>
  <si>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</si>
  <si>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</si>
  <si>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</si>
  <si>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</si>
  <si>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</si>
  <si>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</si>
  <si>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</si>
  <si>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</si>
  <si>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</si>
  <si>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</si>
  <si>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</si>
  <si>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</si>
  <si>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</si>
  <si>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</si>
  <si>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</si>
  <si>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</si>
  <si>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</si>
  <si>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</si>
  <si>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</si>
  <si>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</si>
  <si>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</si>
  <si>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</si>
  <si>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</si>
  <si>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</si>
  <si>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</si>
  <si>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</si>
  <si>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</si>
  <si>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</si>
  <si>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</si>
  <si>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</si>
  <si>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</si>
  <si>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</si>
  <si>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</si>
  <si>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</si>
  <si>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</si>
  <si>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</si>
  <si>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</si>
  <si>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</si>
  <si>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</si>
  <si>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</si>
  <si>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</si>
  <si>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</si>
  <si>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</si>
  <si>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</si>
  <si>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</si>
  <si>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</si>
  <si>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</si>
  <si>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</si>
  <si>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</si>
  <si>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</si>
  <si>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</si>
  <si>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</si>
  <si>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</si>
  <si>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</si>
  <si>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</si>
  <si>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</si>
  <si>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</si>
  <si>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</si>
  <si>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</si>
  <si>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</si>
  <si>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</si>
  <si>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</si>
  <si>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</si>
  <si>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</si>
  <si>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</si>
  <si>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</si>
  <si>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</si>
  <si>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</si>
  <si>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</si>
  <si>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</si>
  <si>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</si>
  <si>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</si>
  <si>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</si>
  <si>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</si>
  <si>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</si>
  <si>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</si>
  <si>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</si>
  <si>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</si>
  <si>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</si>
  <si>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</si>
  <si>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</si>
  <si>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</si>
  <si>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</si>
  <si>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</si>
  <si>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</si>
  <si>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 xml:space="preserve">site has access night issue located at USF area team will check morning  </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</si>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</sst>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303.7916815972203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0.336993981480191</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1.9644444444566034E-2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45966.740107407408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45966.740107407408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45966.740107407408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45966.740107407408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45966.740107407408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45966.740107407408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45966.740107407408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45966.740107407408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45966.740107407408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45966.740107407408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45966.740107407408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45966.740107407408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45966.740107407408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45966.740107407408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45966.740107407408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45966.740107407408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45966.740107407408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45966.740107407408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45966.740107407408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45966.740107407408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45966.740107407408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45966.740107407408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45966.740107407408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45966.740107407408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45966.740107407408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45966.740107407408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45966.740107407408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45966.740107407408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45966.740107407408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45966.740107407408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45966.740107407408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45966.740107407408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45966.740107407408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45966.740107407408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45966.740107407408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45966.740107407408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45966.740107407408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45966.740107407408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45966.740107407408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45966.740107407408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45966.740107407408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45966.740107407408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45966.740107407408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45966.740107407408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45966.740107407408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45966.740107407408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45966.740107407408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45966.740107407408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45966.740107407408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45966.740107407408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45966.740107407408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45966.740107407408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45966.740107407408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45966.740107407408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45966.740107407408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45966.740107407408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45966.740107407408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45966.740107407408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45966.740107407408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45966.740107407408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45966.740107407408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45966.740107407408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45966.740107407408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45966.740107407408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45966.740107407408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45966.740107407408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45966.740107407408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45966.740107407408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45966.740107407408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45966.740107407408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45966.740107407408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45966.740107407408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45966.740107407408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45966.740107407408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45966.740107407408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45966.740107407408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45966.740107407408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45966.740107407408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45966.740107407408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45966.740107407408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45966.740107407408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45966.740107407408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45966.740107407408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45966.740107407408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45966.740107407408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45966.740107407408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45966.740107407408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45966.740107407408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45966.740107407408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DE28393-1AAB-40D9-B05B-2B276AA5943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141.74026956018497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7.9980240740769659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45966.740107407408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45966.740107407408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45966.740107407408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45966.740107407408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45966.740107407408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45966.740107407408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45966.740107407408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45966.740107407408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45966.740107407408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45966.740107407408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45966.740107407408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45966.740107407408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45966.740107407408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45966.740107407408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45966.740107407408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45966.740107407408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45966.740107407408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45966.740107407408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45966.740107407408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45966.740107407408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45966.740107407408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45966.740107407408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45966.740107407408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45966.740107407408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45966.740107407408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45966.740107407408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45966.740107407408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45966.740107407408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45966.740107407408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45966.740107407408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45966.740107407408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45966.740107407408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45966.740107407408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45966.740107407408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45966.740107407408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45966.740107407408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45966.740107407408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45966.740107407408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45966.740107407408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45966.740107407408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45966.740107407408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45966.740107407408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45966.740107407408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45966.740107407408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45966.740107407408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45966.740107407408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45966.740107407408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45966.740107407408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45966.740107407408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45966.740107407408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45966.740107407408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45966.740107407408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45966.740107407408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45966.740107407408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45966.740107407408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45966.740107407408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45966.740107407408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45966.740107407408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45966.740107407408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45966.740107407408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45966.740107407408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45966.740107407408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45966.740107407408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45966.740107407408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45966.740107407408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45966.740107407408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45966.740107407408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45966.740107407408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45966.740107407408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45966.740107407408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45966.740107407408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45966.740107407408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45966.740107407408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45966.740107407408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45966.740107407408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45966.740107407408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45966.740107407408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45966.740107407408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45966.740107407408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45966.740107407408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45966.740107407408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45966.740107407408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45966.740107407408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45966.740107407408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45966.740107407408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45966.740107407408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45966.740107407408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45966.740107407408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45966.740107407408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45966.740107407408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45966.740107407408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45966.740107407408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45966.740107407408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45966.740107407408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45966.740107407408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45966.740107407408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45966.740107407408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45966.740107407408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45966.740107407408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45966.740107407408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45966.740107407408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45966.740107523146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45966.740107523146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45966.740107523146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45966.740107523146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45966.740107523146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45966.740107523146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45966.740107523146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45966.740107523146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45966.740107523146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45966.740107523146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45966.740107523146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45966.740107523146</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45966.740107523146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45966.740107523146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45966.740107523146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45966.740107523146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45966.740107523146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45966.740107523146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45966.740107523146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45966.740107523146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45966.740107523146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45966.740107523146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45966.740107523146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45966.740107523146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45966.740107523146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45966.740107523146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45966.740107523146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45966.740107523146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45966.740107523146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45966.740107523146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45966.740107523146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45966.740107523146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45966.740107523146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45966.740107523146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45966.740107523146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45966.740107523146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45966.740107523146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45966.740107523146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45966.740107523146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45966.740107523146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45966.740107523146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45966.740107523146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45966.740107523146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45966.740107523146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45966.740107523146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45966.740107523146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45966.740107523146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45966.740107523146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45966.740107523146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45966.740107523146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45966.740107523146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45966.740107523146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45966.740107523146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45966.740107523146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45966.740107523146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45966.740107523146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45966.740107523146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45966.740107523146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45966.740107523146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45966.740107523146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45966.740107523146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45966.740107523146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45966.740107523146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45966.740107523146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45966.740107523146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45966.740107523146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45966.740107523146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45966.740107523146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45966.740107523146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45966.740107523146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45966.740107523146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45966.740107523146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45966.740107523146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45966.740107523146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45966.740107523146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45966.740107523146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45966.740107523146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45966.740107523146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45966.740107523146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45966.740107523146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45966.740107523146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45966.740107523146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45966.740107523146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45966.740107523146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45966.740107523146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45966.740107523146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45966.740107523146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45966.740107523146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45966.740107523146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45966.740107523146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45966.740107523146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45966.740107523146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45966.740107523146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45966.740107523146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45966.740107523146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45966.740107523146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45966.740107523146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45966.740107523146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45966.740107523146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45966.740107523146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45966.740107523146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45966.740107523146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45966.740107523146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45966.740107523146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45966.740107523146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45966.740107523146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45966.740107523146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45966.740107523146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45966.740107523146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45966.740107523146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45966.740107523146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45966.740107523146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45966.740107523146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45966.740107523146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45966.740107523146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45966.740107523146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45966.740107523146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45966.740107523146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45966.740107523146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45966.740107523146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45966.740107523146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45966.740107523146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45966.740107523146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45966.740107523146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45966.740107523146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45966.740107523146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45966.740107523146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45966.740107523146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45966.740107523146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45966.740107523146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45966.740107523146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45966.740107523146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45966.740107523146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45966.740107523146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45966.740107523146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45966.740107523146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45966.740107523146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45966.740107523146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45966.740107523146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45966.740107523146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45966.740107523146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45966.740107523146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45966.740107523146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45966.740107523146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45966.740107523146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45966.740107523146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45966.740107523146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45966.740107523146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45966.740107523146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45966.740107523146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45966.740107523146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45966.740107523146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45966.740107523146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45966.740107523146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45966.740107523146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45966.740107523146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45966.740107523146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45966.740107523146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45966.740107523146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45966.740107523146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45966.740107523146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45966.740107523146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45966.740107523146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45966.740107523146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45966.740107523146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45966.740107523146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45966.740107523146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45966.740107523146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45966.740107523146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45966.740107523146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45966.740107523146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45966.740107523146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45966.740107523146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45966.740107523146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45966.740107523146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45966.740107523146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45966.740107523146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45966.740107523146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45966.740107523146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45966.740107523146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45966.740107523146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45966.740107523146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45966.740107523146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45966.740107523146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45966.740107523146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45966.740107523146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45966.740107523146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45966.740107523146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45966.740107523146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45966.740107523146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45966.740107523146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45966.740107523146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45966.740107523146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45966.740107523146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45966.740107523146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45966.740107523146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45966.740107523146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45966.740107523146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45966.740107523146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45966.740107523146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45966.740107523146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45966.740107523146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45966.740107523146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45966.740107523146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45966.740107523146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45966.740107523146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45966.740107523146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45966.740107523146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45966.740107523146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45966.740107523146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45966.740107523146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45966.740107523146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45966.740107523146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45966.740107523146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45966.740107523146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45966.740107523146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45966.740107523146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45966.740107523146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45966.740107523146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45966.740107523146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45966.740107523146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45966.740107523146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45966.740107523146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45966.740107523146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45966.740107523146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45966.740107523146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45966.740107523146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45966.740107523146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45966.740107523146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45966.740107523146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45966.740107523146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45966.740107523146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45966.740107523146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45966.740107523146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45966.740107523146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45966.740107523146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45966.740107523146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45966.740107523146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45966.740107523146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45966.740107523146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45966.740107523146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45966.740107523146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45966.740107523146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45966.740107523146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45966.740107523146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45966.740107523146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45966.740107523146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45966.740107523146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45966.740107523146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45966.740107523146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45966.740107523146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45966.740107523146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45966.740107523146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45966.740107523146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45966.740107523146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45966.740107523146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45966.740107523146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45966.740107523146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45966.740107523146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45966.740107523146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45966.740107523146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45966.740107523146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45966.740107523146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45966.740107523146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45966.740107523146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45966.740107523146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45966.740107523146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45966.740107523146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45966.740107523146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45966.740107523146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45966.740107523146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45966.740107523146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45966.740107523146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45966.740107523146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45966.740107523146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45966.740107523146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45966.740107523146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45966.740107523146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45966.740107523146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45966.740107523146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45966.740107523146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45966.740107523146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45966.740107523146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45966.740107523146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45966.740107523146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45966.740107523146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45966.740107523146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45966.740107523146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45966.740107523146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45966.740107523146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45966.740107523146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45966.740107523146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45966.740107523146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45966.740107523146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45966.740107523146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45966.740107523146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45966.740107523146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45966.740107523146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45966.740107523146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45966.740107523146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45966.740107523146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45966.740107523146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45966.740107523146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45966.740107523146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45966.740107523146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45966.740107523146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45966.740107523146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45966.740107523146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45966.740107523146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45966.740107523146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45966.740107523146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45966.740107523146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45966.740107523146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45966.740107523146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45966.740107523146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45966.740107523146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45966.740107523146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45966.740107523146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45966.740107523146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45966.740107523146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45966.740107523146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45966.740107523146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45966.740107523146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45966.740107523146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45966.740107523146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45966.740107523146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45966.740107523146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45966.740107523146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45966.740107523146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45966.740107523146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45966.740107523146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45966.740107523146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45966.740107523146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45966.740107523146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45966.740107523146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45966.740107523146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45966.740107523146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45966.740107523146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45966.740107523146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45966.740107523146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45966.740107523146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45966.740107523146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45966.740107523146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45966.740107523146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45966.740107523146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45966.740107523146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45966.740107523146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45966.740107523146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45966.740107523146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45966.740107523146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45966.740107523146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45966.740107523146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45966.740107523146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45966.740107523146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45966.740107523146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45966.740107523146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45966.740107523146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45966.740107523146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45966.740107523146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45966.740107523146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45966.740107523146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45966.740107523146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45966.740107523146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45966.740107523146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45966.740107523146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45966.740107523146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45966.740107523146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45966.740107523146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45966.740107523146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45966.740107523146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45966.740107523146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45966.740107523146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45966.740107523146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45966.740107523146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45966.740107523146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45966.740107523146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45966.740107523146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45966.740107523146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45966.740107523146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45966.740107523146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45966.740107523146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45966.740107523146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45966.740107523146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45966.740107523146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45966.740107523146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45966.740107523146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45966.740107523146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45966.740107523146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45966.740107523146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45966.740107523146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45966.740107523146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45966.740107523146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45966.740107523146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45966.740107523146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45966.740107523146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45966.740107523146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45966.740107523146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45966.740107523146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45966.740107523146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45966.740107523146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45966.740107523146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45966.740107523146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45966.740107523146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45966.740107523146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45966.740107523146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45966.740107523146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45966.740107523146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45966.740107523146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45966.740107523146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45966.740107523146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45966.740107523146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45966.740107523146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45966.740107523146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45966.740107523146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45966.740107523146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45966.740107523146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45966.740107523146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45966.740107523146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45966.740107523146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45966.740107523146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45966.740107523146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45966.740107523146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45966.740107523146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45966.740107523146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45966.740107523146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45966.740107523146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45966.740107523146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45966.740107523146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45966.740107523146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45966.740107523146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45966.740107523146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45966.740107523146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45966.740107523146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45966.740107523146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45966.740107523146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45966.740107523146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45966.740107523146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45966.740107523146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45966.740107523146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45966.740107523146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45966.740107523146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45966.740107523146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45966.740107523146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45966.740107523146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45966.740107523146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45966.740107523146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45966.740107523146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45966.740107523146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45966.740107523146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45966.740107523146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45966.740107523146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45966.740107523146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45966.740107523146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45966.740107523146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45966.740107523146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45966.740107523146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45966.740107523146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45966.740107523146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45966.740107523146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45966.740107523146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45966.740107523146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45966.740107523146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45966.740107523146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45966.740107523146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45966.740107523146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45966.740107523146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45966.740107523146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45966.740107523146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45966.740107523146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45966.740107523146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45966.740107523146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45966.740107523146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45966.740107523146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45966.740107523146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45966.740107523146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45966.740107523146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45966.740107523146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45966.740107523146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45966.740107523146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45966.740107523146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45966.740107523146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45966.740107523146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45966.740107523146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45966.740107523146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45966.740107523146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45966.740107523146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45966.740107523146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45966.740107523146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45966.740107523146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45966.740107523146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45966.740107523146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45966.740107523146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45966.740107523146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45966.740107523146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45966.740107523146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45966.740107523146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45966.740107523146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45966.740107523146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45966.740107523146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45966.740107523146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45966.740107523146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45966.740107523146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45966.740107523146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45966.740107523146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45966.740107523146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45966.740107523146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45966.740107523146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45966.740107523146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45966.740107523146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45966.740107523146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45966.740107523146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45966.740107523146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45966.740107523146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45966.740107523146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45966.740107523146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45966.740107523146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45966.740107523146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45966.740107523146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45966.740107523146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45966.740107523146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45966.740107523146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45966.740107523146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45966.740107523146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45966.740107523146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45966.740107523146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45966.740107523146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45966.740107523146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45966.740107523146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45966.740107523146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45966.740107523146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45966.740107523146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45966.740107523146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45966.740107523146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45966.740107523146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45966.740107523146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45966.740107523146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45966.740107523146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45966.740107523146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45966.740107523146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45966.740107523146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45966.740107523146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45966.740107523146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45966.740107523146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45966.740107523146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45966.740107523146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45966.740107523146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45966.740107523146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45966.740107523146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45966.740107523146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45966.740107523146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45966.740107523146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45966.740107523146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45966.740107523146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45966.740107523146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45966.740107523146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45966.740107523146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45966.740107523146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45966.740107523146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45966.740107523146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45966.740107523146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45966.740107523146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45966.740107523146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45966.740107523146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45966.740107523146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45966.740107523146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45966.740107523146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45966.740107523146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45966.740107523146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45966.740107523146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45966.740107523146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45966.740107523146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45966.740107523146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45966.740107523146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45966.740107523146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45966.740107523146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45966.740107523146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45966.740107523146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45966.740107523146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45966.740107523146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45966.740107523146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45966.740107523146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45966.740107523146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45966.740107523146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45966.740107523146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45966.740107523146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45966.740107523146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45966.740107523146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45966.740107523146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45966.740107523146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45966.740107523146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45966.740107523146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45966.740107523146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45966.740107523146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45966.740107523146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45966.740107523146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45966.740107523146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45966.740107523146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45966.740107523146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45966.740107523146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45966.740107523146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45966.740107523146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45966.740107523146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45966.740107523146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45966.740107523146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45966.740107523146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45966.740107523146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45966.740107523146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45966.740107523146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45966.740107523146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45966.740107523146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45966.740107523146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45966.740107523146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45966.740107523146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45966.740107523146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45966.740107523146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45966.740107523146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45966.740107523146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45966.740107523146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45966.740107523146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45966.740107523146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45966.740107523146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45966.740107523146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45966.740107523146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45966.740107523146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45966.740107523146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45966.740107523146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45966.740107523146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45966.740107523146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45966.740107523146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45966.740107523146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45966.740107523146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45966.740107523146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45966.740107523146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45966.740107523146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45966.740107523146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45966.740107523146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45966.740107523146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45966.740107523146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45966.740107523146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45966.740107523146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45966.740107523146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45966.740107523146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45966.740107523146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45966.740107523146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45966.740107523146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45966.740107523146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45966.740107523146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45966.740107523146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45966.740107523146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45966.740107523146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45966.740107523146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45966.740107523146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45966.740107523146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45966.740107523146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45966.740107523146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45966.740107523146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45966.740107523146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45966.740107523146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45966.740107523146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45966.740107523146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45966.740107523146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45966.740107523146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45966.740107523146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45966.740107523146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45966.740107523146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45966.740107523146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45966.740107523146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45966.740107523146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45966.740107523146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45966.740107523146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45966.740107523146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45966.740107523146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45966.740107523146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45966.740107523146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45966.740107523146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45966.740107523146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45966.740107523146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45966.740107523146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45966.740107523146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45966.740107523146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45966.740107523146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45966.740107523146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45966.740107523146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45966.740107523146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45966.740107523146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45966.740107523146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45966.740107523146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45966.740107523146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45966.740107523146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45966.740107523146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45966.740107523146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45966.740107523146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45966.740107523146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45966.740107523146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45966.740107523146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45966.740107523146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45966.740107523146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45966.740107523146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45966.740107523146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45966.740107523146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45966.740107523146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45966.740107523146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45966.740107523146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45966.740107523146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45966.740107523146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45966.740107523146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45966.740107523146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45966.740107523146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45966.740107523146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45966.740107523146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45966.740107523146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45966.740107523146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45966.740107523146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45966.740107523146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45966.740107523146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45966.740107523146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45966.740107523146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45966.740107523146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45966.740107523146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45966.740107523146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45966.740107523146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45966.740107523146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45966.740107523146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45966.740107523146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45966.740107523146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45966.740107523146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45966.740107523146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45966.740107523146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45966.740107523146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45966.740107523146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45966.740107523146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45966.740107523146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45966.740107523146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45966.740107523146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45966.740107523146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45966.740107523146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45966.740107523146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45966.740107523146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45966.740107523146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45966.740107523146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45966.740107523146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45966.740107523146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45966.740107523146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45966.740107523146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45966.740107523146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45966.740107523146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45966.740107523146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45966.740107523146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45966.740107523146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45966.740107523146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45966.740107523146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45966.740107523146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45966.740107523146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45966.740107523146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45966.740107523146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45966.740107523146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45966.740107523146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45966.740107523146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45966.740107523146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45966.740107523146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45966.740107523146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45966.740107523146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45966.740107523146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45966.740107523146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45966.740107523146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45966.740107523146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45966.740107523146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45966.740107523146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45966.740107523146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45966.740107523146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45966.740107523146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45966.740107523146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45966.740107523146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45966.740107523146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45966.740107523146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45966.740107523146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45966.740107523146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45966.740107523146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45966.740107523146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45966.740107523146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45966.740107523146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45966.740107523146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45966.740107523146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45966.740107523146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45966.740107523146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45966.740107523146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45966.740107523146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45966.740107523146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45966.740107523146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45966.740107523146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45966.740107523146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45966.740107523146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45966.740107523146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45966.740107523146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45966.740107523146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45966.740107523146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45966.740107523146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45966.740107523146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45966.740107523146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45966.740107523146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45966.740107523146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45966.740107523146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45966.740107523146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45966.740107523146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45966.740107523146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45966.740107523146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45966.740107523146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45966.740107523146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45966.740107523146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45966.740107523146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45966.740107523146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45966.740107523146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45966.740107523146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45966.740107523146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45966.740107523146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45966.740107523146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45966.740107523146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45966.740107523146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45966.740107523146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45966.740107523146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45966.740107523146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45966.740107523146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45966.740107523146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45966.740107523146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45966.740107523146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45966.740107523146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45966.740107523146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45966.740107523146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45966.740107523146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45966.740107523146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45966.740107523146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45966.740107523146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45966.740107523146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45966.740107523146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45966.740107523146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45966.740107523146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45966.740107523146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45966.740107523146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45966.740107523146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45966.740107523146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45966.740107523146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45966.740107523146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45966.740107523146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45966.740107523146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45966.740107523146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45966.740107523146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45966.740107523146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45966.740107523146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45966.740107523146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45966.740107523146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45966.740107523146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45966.740107523146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45966.740107523146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45966.740107523146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45966.740107523146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45966.740107523146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45966.740107523146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45966.740107523146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45966.740107523146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45966.740107523146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45966.740107523146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45966.740107523146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45966.740107523146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45966.740107523146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45966.740107523146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45966.740107523146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45966.740107523146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45966.740107523146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45966.740107523146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45966.740107523146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45966.740107523146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45966.740107523146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45966.740107523146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45966.740107523146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45966.740107523146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45966.740107523146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45966.740107523146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45966.740107523146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45966.740107523146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45966.740107523146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45966.740107523146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45966.740107523146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45966.740107523146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45966.740107523146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45966.740107523146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45966.740107523146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45966.740107523146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45966.740107523146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45966.740107523146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45966.740107523146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45966.740107523146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45966.740107523146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45966.740107523146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45966.740107523146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45966.740107523146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45966.740107523146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45966.740107523146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45966.740107523146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45966.740107523146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45966.740107523146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45966.740107523146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45966.740107523146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45966.740107523146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45966.740107523146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45966.740107523146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45966.740107523146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45966.740107523146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45966.740107523146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45966.740107523146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45966.740107523146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45966.740107523146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45966.740107523146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45966.740107523146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45966.740107523146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45966.740107523146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45966.740107523146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45966.740107523146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45966.740107523146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45966.740107523146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45966.740107523146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45966.740107523146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45966.740107523146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45966.740107523146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45966.740107523146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45966.740107523146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45966.740107523146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45966.740107523146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45966.740107523146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45966.740107523146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45966.740107523146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45966.740107523146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45966.740107523146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45966.740107523146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45966.740107523146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45966.740107523146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45966.740107523146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45966.740107523146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45966.740107523146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45966.740107523146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45966.740107523146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45966.740107523146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45966.740107523146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45966.740107523146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45966.740107523146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45966.740107523146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45966.740107523146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45966.740107523146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45966.740107523146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45966.740107523146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45966.740107523146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45966.740107523146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45966.740107523146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45966.740107523146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45966.740107523146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45966.740107523146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45966.740107523146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45966.740107523146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45966.740107523146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45966.740107523146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45966.740107523146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45966.740107523146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45966.740107523146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45966.740107523146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45966.740107523146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45966.740107523146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45966.740107523146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45966.740107523146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45966.740107523146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45966.740107523146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45966.740107523146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45966.740107523146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45966.740107523146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45966.740107523146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45966.740107523146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45966.740107523146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45966.740107523146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45966.740107523146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45966.740107523146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45966.740107523146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45966.740107523146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45966.740107523146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45966.740107523146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45966.740107523146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45966.740107523146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45966.740107523146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45966.740107523146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45966.740107523146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45966.740107523146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45966.740107523146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45966.740107523146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45966.740107523146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45966.740107523146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45966.740107523146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45966.740107523146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45966.740107523146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45966.740107523146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45966.740107523146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45966.740107523146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45966.740107523146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45966.740107523146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45966.740107523146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45966.740107523146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45966.740107523146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45966.740107523146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45966.740107523146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45966.740107523146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45966.740107523146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45966.740107523146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45966.740107523146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45966.740107523146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45966.740107523146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45966.740107523146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45966.740107523146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45966.740107523146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45966.740107523146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45966.740107523146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45966.740107523146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45966.740107523146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45966.740107523146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45966.740107523146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45966.740107523146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45966.740107523146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45966.740107523146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45966.740107523146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45966.740107523146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45966.740107523146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45966.740107523146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45966.740107523146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45966.740107523146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45966.740107523146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45966.740107523146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45966.740107523146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45966.740107523146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45966.740107523146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45966.740107523146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45966.740107523146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45966.740107523146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45966.740107523146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45966.740107523146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45966.740107523146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45966.740107523146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45966.740107523146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45966.740107523146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45966.740107523146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45966.740107523146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45966.740107523146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45966.740107523146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45966.740107523146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45966.740107523146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45966.740107523146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45966.740107523146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45966.740107523146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45966.740107523146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45966.740107523146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45966.740107523146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45966.740107523146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45966.740107523146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45966.740107523146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45966.740107523146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45966.740107523146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45966.740107523146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45966.740107523146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45966.740107523146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263.25938993055024</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2</v>
      </c>
      <c r="D3" s="120" t="s">
        <v>36595</v>
      </c>
      <c r="E3" s="97" t="s">
        <v>39021</v>
      </c>
      <c r="F3" s="122"/>
      <c r="G3" s="123">
        <f ca="1">IFERROR(NOW()-F3,"")</f>
        <v>45966.740107523146</v>
      </c>
      <c r="H3" s="122">
        <v>45966.696168981478</v>
      </c>
      <c r="I3" s="118" t="str">
        <f>IFERROR(VLOOKUP(D3,DB!A:F,6,0),"")</f>
        <v>SCECO</v>
      </c>
      <c r="J3" s="118" t="str">
        <f>IFERROR(VLOOKUP(D3,DB!A:G,7,0),"")</f>
        <v>Vandalized</v>
      </c>
      <c r="K3" s="124" t="s">
        <v>39116</v>
      </c>
      <c r="L3" s="120" t="str">
        <f>IFERROR(VLOOKUP(D3,DB!A:I,9,0),"")</f>
        <v>Latis</v>
      </c>
    </row>
    <row r="4" spans="1:16" ht="15" customHeight="1">
      <c r="A4" s="118" t="s">
        <v>39115</v>
      </c>
      <c r="B4" s="118" t="str">
        <f>IFERROR(VLOOKUP(D4,DB!A:K,11,0),"")</f>
        <v>R4</v>
      </c>
      <c r="C4" s="119">
        <v>1</v>
      </c>
      <c r="D4" s="120" t="s">
        <v>36905</v>
      </c>
      <c r="E4" s="97" t="s">
        <v>39021</v>
      </c>
      <c r="F4" s="122"/>
      <c r="G4" s="123">
        <f ca="1">IFERROR(NOW()-F4,"")</f>
        <v>45966.740107523146</v>
      </c>
      <c r="H4" s="122">
        <v>45966.725162037037</v>
      </c>
      <c r="I4" s="118" t="str">
        <f>IFERROR(VLOOKUP(D4,DB!A:F,6,0),"")</f>
        <v>Generator-SG</v>
      </c>
      <c r="J4" s="118" t="str">
        <f>IFERROR(VLOOKUP(D4,DB!A:G,7,0),"")</f>
        <v>Dead</v>
      </c>
      <c r="K4" s="124"/>
      <c r="L4" s="120" t="str">
        <f>IFERROR(VLOOKUP(D4,DB!A:I,9,0),"")</f>
        <v>Latis</v>
      </c>
    </row>
    <row r="5" spans="1:16" ht="36.75" customHeight="1">
      <c r="A5" s="179" t="s">
        <v>39115</v>
      </c>
      <c r="B5" s="179" t="str">
        <f>IFERROR(VLOOKUP(D5,DB!A:K,11,0),"")</f>
        <v>R4</v>
      </c>
      <c r="C5" s="96">
        <v>1</v>
      </c>
      <c r="D5" s="100" t="s">
        <v>31096</v>
      </c>
      <c r="E5" s="97" t="s">
        <v>39021</v>
      </c>
      <c r="F5" s="98"/>
      <c r="G5" s="178">
        <f ca="1">IFERROR(NOW()-F5,"")</f>
        <v>45966.740107407408</v>
      </c>
      <c r="H5" s="98">
        <v>45966.596273148149</v>
      </c>
      <c r="I5" s="179" t="str">
        <f>IFERROR(VLOOKUP(D5,DB!A:F,6,0),"")</f>
        <v>SCECO</v>
      </c>
      <c r="J5" s="179" t="str">
        <f>IFERROR(VLOOKUP(D5,DB!A:G,7,0),"")</f>
        <v>Dead</v>
      </c>
      <c r="K5" s="100" t="s">
        <v>39117</v>
      </c>
      <c r="L5" s="93" t="str">
        <f>IFERROR(VLOOKUP(D5,DB!A:I,9,0),"")</f>
        <v>Latis</v>
      </c>
    </row>
    <row r="6" spans="1:16" ht="15" customHeight="1">
      <c r="A6" s="118"/>
      <c r="B6" s="118" t="str">
        <f>IFERROR(VLOOKUP(D6,DB!A:K,11,0),"")</f>
        <v/>
      </c>
      <c r="C6" s="119"/>
      <c r="D6" s="93"/>
      <c r="E6" s="97"/>
      <c r="F6" s="122"/>
      <c r="G6" s="123">
        <f ca="1">IFERROR(NOW()-F6,"")</f>
        <v>45966.740107523146</v>
      </c>
      <c r="H6" s="122"/>
      <c r="I6" s="118" t="str">
        <f>IFERROR(VLOOKUP(D6,DB!A:F,6,0),"")</f>
        <v/>
      </c>
      <c r="J6" s="118" t="str">
        <f>IFERROR(VLOOKUP(D6,DB!A:G,7,0),"")</f>
        <v/>
      </c>
      <c r="K6" s="124"/>
      <c r="L6" s="120" t="str">
        <f>IFERROR(VLOOKUP(D6,DB!A:I,9,0),"")</f>
        <v/>
      </c>
    </row>
    <row r="7" spans="1:16" ht="15" customHeight="1">
      <c r="A7" s="118"/>
      <c r="B7" s="176" t="str">
        <f>IFERROR(VLOOKUP(D7,DB!A:K,11,0),"")</f>
        <v/>
      </c>
      <c r="C7" s="119"/>
      <c r="D7" s="120"/>
      <c r="E7" s="121"/>
      <c r="F7" s="122"/>
      <c r="G7" s="123">
        <f ca="1">IFERROR(NOW()-F7,"")</f>
        <v>45966.740107407408</v>
      </c>
      <c r="H7" s="122"/>
      <c r="I7" s="176" t="str">
        <f>IFERROR(VLOOKUP(D7,DB!A:F,6,0),"")</f>
        <v/>
      </c>
      <c r="J7" s="176" t="str">
        <f>IFERROR(VLOOKUP(D7,DB!A:G,7,0),"")</f>
        <v/>
      </c>
      <c r="K7" s="124"/>
      <c r="L7" s="177" t="str">
        <f>IFERROR(VLOOKUP(D7,DB!A:I,9,0),"")</f>
        <v/>
      </c>
    </row>
    <row r="8" spans="1:16" ht="15" customHeight="1">
      <c r="A8" s="118"/>
      <c r="B8" s="118" t="str">
        <f>IFERROR(VLOOKUP(D8,DB!A:K,11,0),"")</f>
        <v/>
      </c>
      <c r="C8" s="119"/>
      <c r="D8" s="93"/>
      <c r="E8" s="97"/>
      <c r="F8" s="122"/>
      <c r="G8" s="123">
        <f ca="1">IFERROR(NOW()-F8,"")</f>
        <v>45966.740107523146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45966.740107523146</v>
      </c>
      <c r="H9" s="122"/>
      <c r="I9" s="118" t="str">
        <f>IFERROR(VLOOKUP(D9,DB!A:F,6,0),"")</f>
        <v/>
      </c>
      <c r="J9" s="118" t="str">
        <f>IFERROR(VLOOKUP(D9,DB!A:G,7,0),"")</f>
        <v/>
      </c>
      <c r="K9" s="124"/>
      <c r="L9" s="120" t="str">
        <f>IFERROR(VLOOKUP(D9,DB!A:I,9,0),"")</f>
        <v/>
      </c>
    </row>
    <row r="10" spans="1:16" ht="15" customHeight="1">
      <c r="A10" s="118"/>
      <c r="B10" s="118" t="str">
        <f>IFERROR(VLOOKUP(D10,DB!A:K,11,0),"")</f>
        <v/>
      </c>
      <c r="C10" s="93"/>
      <c r="D10" s="93"/>
      <c r="E10" s="97"/>
      <c r="F10" s="122"/>
      <c r="G10" s="123">
        <f ca="1">IFERROR(NOW()-F10,"")</f>
        <v>45966.740107523146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45966.740107523146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45966.740107523146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45966.740107523146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45966.740107523146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75"/>
      <c r="E15" s="97"/>
      <c r="F15" s="122"/>
      <c r="G15" s="123">
        <f ca="1">IFERROR(NOW()-F15,"")</f>
        <v>45966.740107523146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45966.740107523146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45966.740107523146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45966.740107523146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45966.740107523146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45966.740107523146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45966.740107523146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45966.740107523146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45966.740107523146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45966.740107523146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45966.740107523146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45966.740107523146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45966.740107523146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45966.740107523146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45966.740107523146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45966.740107523146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45966.740107523146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45966.740107523146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45966.740107523146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45966.740107523146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45966.740107523146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45966.740107523146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45966.740107523146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45966.740107523146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45966.740107523146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45966.740107523146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45966.740107523146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45966.740107523146</v>
      </c>
      <c r="H42" s="122"/>
      <c r="I42" s="118" t="str">
        <f>IFERROR(VLOOKUP(D42,DB!A:F,6,0),"")</f>
        <v/>
      </c>
      <c r="J42" s="118" t="str">
        <f>IFERROR(VLOOKUP(D42,DB!A:G,7,0),"")</f>
        <v/>
      </c>
      <c r="K42" s="124"/>
      <c r="L42" s="120" t="str">
        <f>IFERROR(VLOOKUP(D42,DB!A:I,9,0),"")</f>
        <v/>
      </c>
    </row>
    <row r="43" spans="1:12" ht="15" customHeight="1">
      <c r="A43" s="125"/>
      <c r="B43" s="125" t="str">
        <f>IFERROR(VLOOKUP(D43,DB!A:K,11,0),"")</f>
        <v/>
      </c>
      <c r="C43" s="126"/>
      <c r="D43" s="127"/>
      <c r="E43" s="128"/>
      <c r="F43" s="129"/>
      <c r="G43" s="130">
        <f ca="1">IFERROR(NOW()-F43,"")</f>
        <v>45966.740107523146</v>
      </c>
      <c r="H43" s="129"/>
      <c r="I43" s="125" t="str">
        <f>IFERROR(VLOOKUP(D43,DB!A:F,6,0),"")</f>
        <v/>
      </c>
      <c r="J43" s="125" t="str">
        <f>IFERROR(VLOOKUP(D43,DB!A:G,7,0),"")</f>
        <v/>
      </c>
      <c r="K43" s="131"/>
      <c r="L43" s="127" t="str">
        <f>IFERROR(VLOOKUP(D43,DB!A:I,9,0),"")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74.908047222219466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40.551230208329798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18.07899641203403</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45966.740107407408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45966.740107407408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45966.740107407408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45966.740107407408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45966.740107407408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45966.740107407408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45966.740107407408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45966.740107407408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45966.740107407408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45966.740107407408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45966.740107407408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45966.740107407408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45966.740107407408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45966.740107407408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45966.740107407408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45966.740107407408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45966.740107407408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45966.740107407408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45966.740107407408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45966.740107407408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45966.740107407408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45966.740107407408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45966.740107407408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45966.740107407408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45966.740107407408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45966.740107407408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45966.740107407408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45966.740107407408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45966.740107407408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45966.740107407408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45966.740107407408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45966.740107407408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45966.740107407408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45966.740107407408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45966.740107407408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45966.740107407408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45966.740107407408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45966.740107407408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45966.740107407408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45966.740107407408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45966.740107407408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45966.740107407408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45966.740107407408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45966.740107407408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45966.740107407408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45966.740107407408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45966.740107407408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45966.740107407408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45966.740107407408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45966.740107407408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45966.740107407408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45966.740107407408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45966.740107407408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45966.740107407408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45966.740107407408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45966.740107407408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45966.740107407408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45966.740107407408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45966.740107407408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45966.740107407408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45966.740107407408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45966.740107407408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45966.740107407408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45966.740107407408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45966.740107407408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45966.740107407408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45966.740107407408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45966.740107407408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45966.740107407408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45966.740107407408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45966.740107407408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45966.740107407408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45966.740107407408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45966.740107407408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45966.740107407408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45966.740107407408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45966.740107407408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45966.740107407408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45966.740107407408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45966.740107407408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45966.740107407408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45966.740107407408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45966.740107407408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45966.740107407408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45966.740107407408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45966.740107407408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45966.740107407408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45966.740107407408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45966.740107407408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45966.740107407408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45966.740107407408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45966.740107407408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45966.740107407408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45966.740107407408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45966.740107407408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45966.740107407408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45966.740107407408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45966.740107407408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45966.740107407408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45966.740107407408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45966.740107523146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45966.740107523146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45966.740107523146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45966.740107523146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45966.740107523146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45966.740107523146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45966.740107523146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45966.740107523146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45966.740107523146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45966.740107523146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45966.740107523146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45966.740107523146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45966.740107523146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45966.740107523146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45966.740107523146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45966.740107523146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45966.740107523146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45966.740107523146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45966.740107523146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45966.740107523146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45966.740107523146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45966.740107523146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45966.740107523146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45966.740107523146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45966.740107523146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45966.740107523146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45966.740107523146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45966.740107523146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45966.740107523146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45966.740107523146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45966.740107523146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45966.740107523146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45966.740107523146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45966.740107523146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45966.740107523146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45966.740107523146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45966.740107523146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45966.740107523146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45966.740107523146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45966.740107523146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45966.740107523146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45966.740107523146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45966.740107523146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45966.740107523146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45966.740107523146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45966.740107523146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45966.740107523146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45966.740107523146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45966.740107523146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45966.740107523146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45966.740107523146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45966.740107523146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45966.740107523146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45966.740107523146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45966.740107523146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45966.740107523146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45966.740107523146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45966.740107523146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45966.740107523146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45966.740107523146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45966.740107523146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45966.740107523146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45966.740107523146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45966.740107523146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45966.740107523146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45966.740107523146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45966.740107523146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45966.740107523146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45966.740107523146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45966.740107523146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45966.740107523146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45966.740107523146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45966.740107523146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45966.740107523146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45966.740107523146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45966.740107523146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45966.740107523146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45966.740107523146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45966.740107523146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45966.740107523146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45966.740107523146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45966.740107523146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45966.740107523146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45966.740107523146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45966.740107523146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45966.740107523146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45966.740107523146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45966.740107523146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45966.740107523146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45966.740107523146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45966.740107523146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45966.740107523146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45966.740107523146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45966.740107523146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45966.740107523146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45966.740107523146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45966.740107523146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45966.740107523146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45966.740107523146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45966.740107523146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45966.740107523146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45966.740107523146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45966.740107523146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45966.740107523146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45966.740107523146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45966.740107523146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45966.740107523146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45966.740107523146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45966.740107523146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45966.740107523146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45966.740107523146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45966.740107523146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45966.740107523146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45966.740107523146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45966.740107523146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45966.740107523146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45966.740107523146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45966.740107523146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45966.740107523146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45966.740107523146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45966.740107523146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45966.740107523146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45966.740107523146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45966.740107523146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45966.740107523146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45966.740107523146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45966.740107523146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45966.740107523146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45966.740107523146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45966.740107523146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45966.740107523146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45966.740107523146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45966.740107523146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45966.740107523146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45966.740107523146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45966.740107523146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45966.740107523146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45966.740107523146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45966.740107523146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45966.740107523146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45966.740107523146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45966.740107523146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45966.740107523146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45966.740107523146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45966.740107523146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45966.740107523146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45966.740107523146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45966.740107523146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45966.740107523146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45966.740107523146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45966.740107523146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45966.740107523146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45966.740107523146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45966.740107523146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45966.740107523146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45966.740107523146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45966.740107523146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45966.740107523146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45966.740107523146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45966.740107523146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45966.740107523146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45966.740107523146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45966.740107523146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45966.740107523146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45966.740107523146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45966.740107523146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45966.740107523146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45966.740107523146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45966.740107523146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45966.740107523146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45966.740107523146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45966.740107523146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45966.740107523146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45966.740107523146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45966.740107523146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45966.740107523146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45966.740107523146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45966.740107523146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45966.740107523146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45966.740107523146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45966.740107523146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45966.740107523146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45966.740107523146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45966.740107523146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45966.740107523146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45966.740107523146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45966.740107523146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45966.740107523146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45966.740107523146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45966.740107523146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45966.740107523146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45966.740107523146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45966.740107523146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45966.740107523146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45966.740107523146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45966.740107523146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45966.740107523146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45966.740107523146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45966.740107523146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45966.740107523146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45966.740107523146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45966.740107523146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45966.740107523146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45966.740107523146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45966.740107523146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45966.740107523146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45966.740107523146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45966.740107523146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45966.740107523146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45966.740107523146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45966.740107523146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45966.740107523146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45966.740107523146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45966.740107523146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45966.740107407408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45966.740107407408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45966.740107407408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45966.740107407408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45966.740107407408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45966.740107407408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45966.740107407408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45966.740107407408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45966.740107407408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45966.740107407408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45966.740107407408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45966.740107407408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45966.740107407408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45966.740107407408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45966.740107407408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45966.740107407408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45966.740107407408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45966.740107407408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45966.740107407408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45966.740107407408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45966.740107407408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45966.740107407408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45966.740107407408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45966.740107407408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45966.740107407408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45966.740107407408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45966.740107407408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45966.740107407408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45966.740107407408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45966.740107407408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45966.740107407408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45966.740107407408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45966.740107407408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45966.740107407408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45966.740107407408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45966.740107407408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45966.740107407408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