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20" documentId="13_ncr:1_{F6CB121F-512D-4AA6-A0C1-0FB36C537598}" xr6:coauthVersionLast="47" xr6:coauthVersionMax="47" xr10:uidLastSave="{53CB4D2D-0172-4FE6-8284-50B13EC77056}"/>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<sst xmlns="http://schemas.openxmlformats.org/spreadsheetml/2006/main" count="180297" uniqueCount="39131">
  <si>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</si>
  <si>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</si>
  <si>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</si>
  <si>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</si>
  <si>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</si>
  <si>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</si>
  <si>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</si>
  <si>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</si>
  <si>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</si>
  <si>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</si>
  <si>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</si>
  <si>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</si>
  <si>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</si>
  <si>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</si>
  <si>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</si>
  <si>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</si>
  <si>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</si>
  <si>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</si>
  <si>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</si>
  <si>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</si>
  <si>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</si>
  <si>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</si>
  <si>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</si>
  <si>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</si>
  <si>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</si>
  <si>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</si>
  <si>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</si>
  <si>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</si>
  <si>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</si>
  <si>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</si>
  <si>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</si>
  <si>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</si>
  <si>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</si>
  <si>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</si>
  <si>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</si>
  <si>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</si>
  <si>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</si>
  <si>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</si>
  <si>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</si>
  <si>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</si>
  <si>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</si>
  <si>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</si>
  <si>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</si>
  <si>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</si>
  <si>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</si>
  <si>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</si>
  <si>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</si>
  <si>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</si>
  <si>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</si>
  <si>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</si>
  <si>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</si>
  <si>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</si>
  <si>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</si>
  <si>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</si>
  <si>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</si>
  <si>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</si>
  <si>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</si>
  <si>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</si>
  <si>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</si>
  <si>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</si>
  <si>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</si>
  <si>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</si>
  <si>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</si>
  <si>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</si>
  <si>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</si>
  <si>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</si>
  <si>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</si>
  <si>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</si>
  <si>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</si>
  <si>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</si>
  <si>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</si>
  <si>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</si>
  <si>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</si>
  <si>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</si>
  <si>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</si>
  <si>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</si>
  <si>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</si>
  <si>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</si>
  <si>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</si>
  <si>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</si>
  <si>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</si>
  <si>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</si>
  <si>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</si>
  <si>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</si>
  <si>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</si>
  <si>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</si>
  <si>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</si>
  <si>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</si>
  <si>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</si>
  <si>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</si>
  <si>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</si>
  <si>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</si>
  <si>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</si>
  <si>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</si>
  <si>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</si>
  <si>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</si>
  <si>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</si>
  <si>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</si>
  <si>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</si>
  <si>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</si>
  <si>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</si>
  <si>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</si>
  <si>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</si>
  <si>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</si>
  <si>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</si>
  <si>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</si>
  <si>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</si>
  <si>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</si>
  <si>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</si>
  <si>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</si>
  <si>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</si>
  <si>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</si>
  <si>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</si>
  <si>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</si>
  <si>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</si>
  <si>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</si>
  <si>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</si>
  <si>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</si>
  <si>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</si>
  <si>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</si>
  <si>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</si>
  <si>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</si>
  <si>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</si>
  <si>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</si>
  <si>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</si>
  <si>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</si>
  <si>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</si>
  <si>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</si>
  <si>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</si>
  <si>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</si>
  <si>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</si>
  <si>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</si>
  <si>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</si>
  <si>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</si>
  <si>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</si>
  <si>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</si>
  <si>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</si>
  <si>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</si>
  <si>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</si>
  <si>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</si>
  <si>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</si>
  <si>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</si>
  <si>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</si>
  <si>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</si>
  <si>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</si>
  <si>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</si>
  <si>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</si>
  <si>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</si>
  <si>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</si>
  <si>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</si>
  <si>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</si>
  <si>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</si>
  <si>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</si>
  <si>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</si>
  <si>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</si>
  <si>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</si>
  <si>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</si>
  <si>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</si>
  <si>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</si>
  <si>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</si>
  <si>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</si>
  <si>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</si>
  <si>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</si>
  <si>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</si>
  <si>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</si>
  <si>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</si>
  <si>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</si>
  <si>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</si>
  <si>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</si>
  <si>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</si>
  <si>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</si>
  <si>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</si>
  <si>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</si>
  <si>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</si>
  <si>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</si>
  <si>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</si>
  <si>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</si>
  <si>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</si>
  <si>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</si>
  <si>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</si>
  <si>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</si>
  <si>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</si>
  <si>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</si>
  <si>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</si>
  <si>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</si>
  <si>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</si>
  <si>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</si>
  <si>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</si>
  <si>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</si>
  <si>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</si>
  <si>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</si>
  <si>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</si>
  <si>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</si>
  <si>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</si>
  <si>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</si>
  <si>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</si>
  <si>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</si>
  <si>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</si>
  <si>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</si>
  <si>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</si>
  <si>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</si>
  <si>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</si>
  <si>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</si>
  <si>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</si>
  <si>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</si>
  <si>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</si>
  <si>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</si>
  <si>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</si>
  <si>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</si>
  <si>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</si>
  <si>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</si>
  <si>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</si>
  <si>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</si>
  <si>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</si>
  <si>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</si>
  <si>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</si>
  <si>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</si>
  <si>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</si>
  <si>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</si>
  <si>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</si>
  <si>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</si>
  <si>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</si>
  <si>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</si>
  <si>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</si>
  <si>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</si>
  <si>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</si>
  <si>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</si>
  <si>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</si>
  <si>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</si>
  <si>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</si>
  <si>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</si>
  <si>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</si>
  <si>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</si>
  <si>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</si>
  <si>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</si>
  <si>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</si>
  <si>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</si>
  <si>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</si>
  <si>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</si>
  <si>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</si>
  <si>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</si>
  <si>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</si>
  <si>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</si>
  <si>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</si>
  <si>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</si>
  <si>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</si>
  <si>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</si>
  <si>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</si>
  <si>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</si>
  <si>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</si>
  <si>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</si>
  <si>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</si>
  <si>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</si>
  <si>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</si>
  <si>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</si>
  <si>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</si>
  <si>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</si>
  <si>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</si>
  <si>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</si>
  <si>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</si>
  <si>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</si>
  <si>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</si>
  <si>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</si>
  <si>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</si>
  <si>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</si>
  <si>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</si>
  <si>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</si>
  <si>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</si>
  <si>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</si>
  <si>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</si>
  <si>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</si>
  <si>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</si>
  <si>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</si>
  <si>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</si>
  <si>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</si>
  <si>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</si>
  <si>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</si>
  <si>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</si>
  <si>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</si>
  <si>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</si>
  <si>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</si>
  <si>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</si>
  <si>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</si>
  <si>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</si>
  <si>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</si>
  <si>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</si>
  <si>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</si>
  <si>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</si>
  <si>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</si>
  <si>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</si>
  <si>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</si>
  <si>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</si>
  <si>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</si>
  <si>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</si>
  <si>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</si>
  <si>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</si>
  <si>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</si>
  <si>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</si>
  <si>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</si>
  <si>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</si>
  <si>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</si>
  <si>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</si>
  <si>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</si>
  <si>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</si>
  <si>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</si>
  <si>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</si>
  <si>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</si>
  <si>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</si>
  <si>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</si>
  <si>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</si>
  <si>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</si>
  <si>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</si>
  <si>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</si>
  <si>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</si>
  <si>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</si>
  <si>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</si>
  <si>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</si>
  <si>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</si>
  <si>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</si>
  <si>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</si>
  <si>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</si>
  <si>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</si>
  <si>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</si>
  <si>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</si>
  <si>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</si>
  <si>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</si>
  <si>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</si>
  <si>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</si>
  <si>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</si>
  <si>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</si>
  <si>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</si>
  <si>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</si>
  <si>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</si>
  <si>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</si>
  <si>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</si>
  <si>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</si>
  <si>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</si>
  <si>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</si>
  <si>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</si>
  <si>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</si>
  <si>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</si>
  <si>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</si>
  <si>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</si>
  <si>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</si>
  <si>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</si>
  <si>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</si>
  <si>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</si>
  <si>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</si>
  <si>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</si>
  <si>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</si>
  <si>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</si>
  <si>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</si>
  <si>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</si>
  <si>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</si>
  <si>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</si>
  <si>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</si>
  <si>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</si>
  <si>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</si>
  <si>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</si>
  <si>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</si>
  <si>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</si>
  <si>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</si>
  <si>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</si>
  <si>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</si>
  <si>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</si>
  <si>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</si>
  <si>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</si>
  <si>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</si>
  <si>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</si>
  <si>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</si>
  <si>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</si>
  <si>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</si>
  <si>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</si>
  <si>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</si>
  <si>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</si>
  <si>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</si>
  <si>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</si>
  <si>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</si>
  <si>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</si>
  <si>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</si>
  <si>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</si>
  <si>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</si>
  <si>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</si>
  <si>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</si>
  <si>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</si>
  <si>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</si>
  <si>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</si>
  <si>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</si>
  <si>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</si>
  <si>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</si>
  <si>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</si>
  <si>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</si>
  <si>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</si>
  <si>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</si>
  <si>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</si>
  <si>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</si>
  <si>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</si>
  <si>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</si>
  <si>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</si>
  <si>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</si>
  <si>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</si>
  <si>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</si>
  <si>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</si>
  <si>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</si>
  <si>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</si>
  <si>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</si>
  <si>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</si>
  <si>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</si>
  <si>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</si>
  <si>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</si>
  <si>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</si>
  <si>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</si>
  <si>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</si>
  <si>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</si>
  <si>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</si>
  <si>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</si>
  <si>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</si>
  <si>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</si>
  <si>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</si>
  <si>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</si>
  <si>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</si>
  <si>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</si>
  <si>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</si>
  <si>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</si>
  <si>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</si>
  <si>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</si>
  <si>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</si>
  <si>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</si>
  <si>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</si>
  <si>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</si>
  <si>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</si>
  <si>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</si>
  <si>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</si>
  <si>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</si>
  <si>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</si>
  <si>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</si>
  <si>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</si>
  <si>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</si>
  <si>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</si>
  <si>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</si>
  <si>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</si>
  <si>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</si>
  <si>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</si>
  <si>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</si>
  <si>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</si>
  <si>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</si>
  <si>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</si>
  <si>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</si>
  <si>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</si>
  <si>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</si>
  <si>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</si>
  <si>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</si>
  <si>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</si>
  <si>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</si>
  <si>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</si>
  <si>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</si>
  <si>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</si>
  <si>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</si>
  <si>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</si>
  <si>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</si>
  <si>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</si>
  <si>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</si>
  <si>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</si>
  <si>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</si>
  <si>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</si>
  <si>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</si>
  <si>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</si>
  <si>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</si>
  <si>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</si>
  <si>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</si>
  <si>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</si>
  <si>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</si>
  <si>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</si>
  <si>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</si>
  <si>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</si>
  <si>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</si>
  <si>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</si>
  <si>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</si>
  <si>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</si>
  <si>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</si>
  <si>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</si>
  <si>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</si>
  <si>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</si>
  <si>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</si>
  <si>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</si>
  <si>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</si>
  <si>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</si>
  <si>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</si>
  <si>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</si>
  <si>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</si>
  <si>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</si>
  <si>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</si>
  <si>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</si>
  <si>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</si>
  <si>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</si>
  <si>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</si>
  <si>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</si>
  <si>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</si>
  <si>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</si>
  <si>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</si>
  <si>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</si>
  <si>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</si>
  <si>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</si>
  <si>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</si>
  <si>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</si>
  <si>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</si>
  <si>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</si>
  <si>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</si>
  <si>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</si>
  <si>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</si>
  <si>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</si>
  <si>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</si>
  <si>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</si>
  <si>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</si>
  <si>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</si>
  <si>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</si>
  <si>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</si>
  <si>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</si>
  <si>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</si>
  <si>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</si>
  <si>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</si>
  <si>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</si>
  <si>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</si>
  <si>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</si>
  <si>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</si>
  <si>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</si>
  <si>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</si>
  <si>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</si>
  <si>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</si>
  <si>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</si>
  <si>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</si>
  <si>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</si>
  <si>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</si>
  <si>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</si>
  <si>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</si>
  <si>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</si>
  <si>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</si>
  <si>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</si>
  <si>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</si>
  <si>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</si>
  <si>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</si>
  <si>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</si>
  <si>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</si>
  <si>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</si>
  <si>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</si>
  <si>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</si>
  <si>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</si>
  <si>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</si>
  <si>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</si>
  <si>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</si>
  <si>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</si>
  <si>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</si>
  <si>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</si>
  <si>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</si>
  <si>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</si>
  <si>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</si>
  <si>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</si>
  <si>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</si>
  <si>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</si>
  <si>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</si>
  <si>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</si>
  <si>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</si>
  <si>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</si>
  <si>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</si>
  <si>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</si>
  <si>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</si>
  <si>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</si>
  <si>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</si>
  <si>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</si>
  <si>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</si>
  <si>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</si>
  <si>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</si>
  <si>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</si>
  <si>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</si>
  <si>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</si>
  <si>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</si>
  <si>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</si>
  <si>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</si>
  <si>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</si>
  <si>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</si>
  <si>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</si>
  <si>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</si>
  <si>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</si>
  <si>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</si>
  <si>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</si>
  <si>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</si>
  <si>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</si>
  <si>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</si>
  <si>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</si>
  <si>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</si>
  <si>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</si>
  <si>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</si>
  <si>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</si>
  <si>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</si>
  <si>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</si>
  <si>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</si>
  <si>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</si>
  <si>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</si>
  <si>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</si>
  <si>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</si>
  <si>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</si>
  <si>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</si>
  <si>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</si>
  <si>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</si>
  <si>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</si>
  <si>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</si>
  <si>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</si>
  <si>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</si>
  <si>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</si>
  <si>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</si>
  <si>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</si>
  <si>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</si>
  <si>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</si>
  <si>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</si>
  <si>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</si>
  <si>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</si>
  <si>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</si>
  <si>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</si>
  <si>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</si>
  <si>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</si>
  <si>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</si>
  <si>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</si>
  <si>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</si>
  <si>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</si>
  <si>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</si>
  <si>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</si>
  <si>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</si>
  <si>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</si>
  <si>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</si>
  <si>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</si>
  <si>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</si>
  <si>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</si>
  <si>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</si>
  <si>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</si>
  <si>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</si>
  <si>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</si>
  <si>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</si>
  <si>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</si>
  <si>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</si>
  <si>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</si>
  <si>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</si>
  <si>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</si>
  <si>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</si>
  <si>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</si>
  <si>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</si>
  <si>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</si>
  <si>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</si>
  <si>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</si>
  <si>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</si>
  <si>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</si>
  <si>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</si>
  <si>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</si>
  <si>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</si>
  <si>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</si>
  <si>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</si>
  <si>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</si>
  <si>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</si>
  <si>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</si>
  <si>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</si>
  <si>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</si>
  <si>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</si>
  <si>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</si>
  <si>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</si>
  <si>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</si>
  <si>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</si>
  <si>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</si>
  <si>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</si>
  <si>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</si>
  <si>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</si>
  <si>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</si>
  <si>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</si>
  <si>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</si>
  <si>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</si>
  <si>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</si>
  <si>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</si>
  <si>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</si>
  <si>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</si>
  <si>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</si>
  <si>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</si>
  <si>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</si>
  <si>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</si>
  <si>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</si>
  <si>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</si>
  <si>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</si>
  <si>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</si>
  <si>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</si>
  <si>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</si>
  <si>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</si>
  <si>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</si>
  <si>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</si>
  <si>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</si>
  <si>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</si>
  <si>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</si>
  <si>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</si>
  <si>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</si>
  <si>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</si>
  <si>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</si>
  <si>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</si>
  <si>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</si>
  <si>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</si>
  <si>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</si>
  <si>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</si>
  <si>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</si>
  <si>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</si>
  <si>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</si>
  <si>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</si>
  <si>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</si>
  <si>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</si>
  <si>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</si>
  <si>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</si>
  <si>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</si>
  <si>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</si>
  <si>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</si>
  <si>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</si>
  <si>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</si>
  <si>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</si>
  <si>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</si>
  <si>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</si>
  <si>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</si>
  <si>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</si>
  <si>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</si>
  <si>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</si>
  <si>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</si>
  <si>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</si>
  <si>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</si>
  <si>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</si>
  <si>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</si>
  <si>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</si>
  <si>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</si>
  <si>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</si>
  <si>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</si>
  <si>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</si>
  <si>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</si>
  <si>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</si>
  <si>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</si>
  <si>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</si>
  <si>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</si>
  <si>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</si>
  <si>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</si>
  <si>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</si>
  <si>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</si>
  <si>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</si>
  <si>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</si>
  <si>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</si>
  <si>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</si>
  <si>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</si>
  <si>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</si>
  <si>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</si>
  <si>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</si>
  <si>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</si>
  <si>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</si>
  <si>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</si>
  <si>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</si>
  <si>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</si>
  <si>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</si>
  <si>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</si>
  <si>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</si>
  <si>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</si>
  <si>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</si>
  <si>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</si>
  <si>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</si>
  <si>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</si>
  <si>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</si>
  <si>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</si>
  <si>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</si>
  <si>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</si>
  <si>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</si>
  <si>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</si>
  <si>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</si>
  <si>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</si>
  <si>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</si>
  <si>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</si>
  <si>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</si>
  <si>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</si>
  <si>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</si>
  <si>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</si>
  <si>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</si>
  <si>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</si>
  <si>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</si>
  <si>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</si>
  <si>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</si>
  <si>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</si>
  <si>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</si>
  <si>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</si>
  <si>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</si>
  <si>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</si>
  <si>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</si>
  <si>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</si>
  <si>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</si>
  <si>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</si>
  <si>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</si>
  <si>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</si>
  <si>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</si>
  <si>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</si>
  <si>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</si>
  <si>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</si>
  <si>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</si>
  <si>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</si>
  <si>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</si>
  <si>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</si>
  <si>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</si>
  <si>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</si>
  <si>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</si>
  <si>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</si>
  <si>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</si>
  <si>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</si>
  <si>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</si>
  <si>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</si>
  <si>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</si>
  <si>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</si>
  <si>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</si>
  <si>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</si>
  <si>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</si>
  <si>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</si>
  <si>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</si>
  <si>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</si>
  <si>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</si>
  <si>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</si>
  <si>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</si>
  <si>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</si>
  <si>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</si>
  <si>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</si>
  <si>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</si>
  <si>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</si>
  <si>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</si>
  <si>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</si>
  <si>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</si>
  <si>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</si>
  <si>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</si>
  <si>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</si>
  <si>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</si>
  <si>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</si>
  <si>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</si>
  <si>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</si>
  <si>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</si>
  <si>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</si>
  <si>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</si>
  <si>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</si>
  <si>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</si>
  <si>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</si>
  <si>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</si>
  <si>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</si>
  <si>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</si>
  <si>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</si>
  <si>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</si>
  <si>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</si>
  <si>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</si>
  <si>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</si>
  <si>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</si>
  <si>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</si>
  <si>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</si>
  <si>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</si>
  <si>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</si>
  <si>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</si>
  <si>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</si>
  <si>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</si>
  <si>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</si>
  <si>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</si>
  <si>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</si>
  <si>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</si>
  <si>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</si>
  <si>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</si>
  <si>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</si>
  <si>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</si>
  <si>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</si>
  <si>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</si>
  <si>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</si>
  <si>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</si>
  <si>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</si>
  <si>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</si>
  <si>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</si>
  <si>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</si>
  <si>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</si>
  <si>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</si>
  <si>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</si>
  <si>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</si>
  <si>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</si>
  <si>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</si>
  <si>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</si>
  <si>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</si>
  <si>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</si>
  <si>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</si>
  <si>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</si>
  <si>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</si>
  <si>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</si>
  <si>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</si>
  <si>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</si>
  <si>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</si>
  <si>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</si>
  <si>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</si>
  <si>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</si>
  <si>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</si>
  <si>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</si>
  <si>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</si>
  <si>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</si>
  <si>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</si>
  <si>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</si>
  <si>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</si>
  <si>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</si>
  <si>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</si>
  <si>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</si>
  <si>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</si>
  <si>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</si>
  <si>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</si>
  <si>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</si>
  <si>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</si>
  <si>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</si>
  <si>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</si>
  <si>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</si>
  <si>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</si>
  <si>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</si>
  <si>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</si>
  <si>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</si>
  <si>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</si>
  <si>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</si>
  <si>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</si>
  <si>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</si>
  <si>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</si>
  <si>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</si>
  <si>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</si>
  <si>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</si>
  <si>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</si>
  <si>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</si>
  <si>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</si>
  <si>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</si>
  <si>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</si>
  <si>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</si>
  <si>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</si>
  <si>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</si>
  <si>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</si>
  <si>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</si>
  <si>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</si>
  <si>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</si>
  <si>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</si>
  <si>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</si>
  <si>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</si>
  <si>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</si>
  <si>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</si>
  <si>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</si>
  <si>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</si>
  <si>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</si>
  <si>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</si>
  <si>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</si>
  <si>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</si>
  <si>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</si>
  <si>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</si>
  <si>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</si>
  <si>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</si>
  <si>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</si>
  <si>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</si>
  <si>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</si>
  <si>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</si>
  <si>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</si>
  <si>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</si>
  <si>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</si>
  <si>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</si>
  <si>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</si>
  <si>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</si>
  <si>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</si>
  <si>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</si>
  <si>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</si>
  <si>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</si>
  <si>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</si>
  <si>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</si>
  <si>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</si>
  <si>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</si>
  <si>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</si>
  <si>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</si>
  <si>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</si>
  <si>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</si>
  <si>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</si>
  <si>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</si>
  <si>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</si>
  <si>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</si>
  <si>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</si>
  <si>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</si>
  <si>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</si>
  <si>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</si>
  <si>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</si>
  <si>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</si>
  <si>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</si>
  <si>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</si>
  <si>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</si>
  <si>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</si>
  <si>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</si>
  <si>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</si>
  <si>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</si>
  <si>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</si>
  <si>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</si>
  <si>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</si>
  <si>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</si>
  <si>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</si>
  <si>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</si>
  <si>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</si>
  <si>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</si>
  <si>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</si>
  <si>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</si>
  <si>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</si>
  <si>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</si>
  <si>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</si>
  <si>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</si>
  <si>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</si>
  <si>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</si>
  <si>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</si>
  <si>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</si>
  <si>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</si>
  <si>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</si>
  <si>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</si>
  <si>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</si>
  <si>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</si>
  <si>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</si>
  <si>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</si>
  <si>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</si>
  <si>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</si>
  <si>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</si>
  <si>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</si>
  <si>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</si>
  <si>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</si>
  <si>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</si>
  <si>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</si>
  <si>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</si>
  <si>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</si>
  <si>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</si>
  <si>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</si>
  <si>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</si>
  <si>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</si>
  <si>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</si>
  <si>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</si>
  <si>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</si>
  <si>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</si>
  <si>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</si>
  <si>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</si>
  <si>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</si>
  <si>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</si>
  <si>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</si>
  <si>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</si>
  <si>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</si>
  <si>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</si>
  <si>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</si>
  <si>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</si>
  <si>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</si>
  <si>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</si>
  <si>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</si>
  <si>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</si>
  <si>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</si>
  <si>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</si>
  <si>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</si>
  <si>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</si>
  <si>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</si>
  <si>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</si>
  <si>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</si>
  <si>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</si>
  <si>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</si>
  <si>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</si>
  <si>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</si>
  <si>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</si>
  <si>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</si>
  <si>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</si>
  <si>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</si>
  <si>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</si>
  <si>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</si>
  <si>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</si>
  <si>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</si>
  <si>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</si>
  <si>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</si>
  <si>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</si>
  <si>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</si>
  <si>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</si>
  <si>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</si>
  <si>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</si>
  <si>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</si>
  <si>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</si>
  <si>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</si>
  <si>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</si>
  <si>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</si>
  <si>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</si>
  <si>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</si>
  <si>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</si>
  <si>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</si>
  <si>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</si>
  <si>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</si>
  <si>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</si>
  <si>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</si>
  <si>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</si>
  <si>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</si>
  <si>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</si>
  <si>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</si>
  <si>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</si>
  <si>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</si>
  <si>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</si>
  <si>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</si>
  <si>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</si>
  <si>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</si>
  <si>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</si>
  <si>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</si>
  <si>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</si>
  <si>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</si>
  <si>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</si>
  <si>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</si>
  <si>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</si>
  <si>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</si>
  <si>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</si>
  <si>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</si>
  <si>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</si>
  <si>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</si>
  <si>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</si>
  <si>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</si>
  <si>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</si>
  <si>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</si>
  <si>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</si>
  <si>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</si>
  <si>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</si>
  <si>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</si>
  <si>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</si>
  <si>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</si>
  <si>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</si>
  <si>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</si>
  <si>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</si>
  <si>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</si>
  <si>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</si>
  <si>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</si>
  <si>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</si>
  <si>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</si>
  <si>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</si>
  <si>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</si>
  <si>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</si>
  <si>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</si>
  <si>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</si>
  <si>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</si>
  <si>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</si>
  <si>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</si>
  <si>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</si>
  <si>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</si>
  <si>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</si>
  <si>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</si>
  <si>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</si>
  <si>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</si>
  <si>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</si>
  <si>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</si>
  <si>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</si>
  <si>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</si>
  <si>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</si>
  <si>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</si>
  <si>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</si>
  <si>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</si>
  <si>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</si>
  <si>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</si>
  <si>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</si>
  <si>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</si>
  <si>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</si>
  <si>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</si>
  <si>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</si>
  <si>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</si>
  <si>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</si>
  <si>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</si>
  <si>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</si>
  <si>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</si>
  <si>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</si>
  <si>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</si>
  <si>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</si>
  <si>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</si>
  <si>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</si>
  <si>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</si>
  <si>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</si>
  <si>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</si>
  <si>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</si>
  <si>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</si>
  <si>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</si>
  <si>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</si>
  <si>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</si>
  <si>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</si>
  <si>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</si>
  <si>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</si>
  <si>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</si>
  <si>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</si>
  <si>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</si>
  <si>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</si>
  <si>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</si>
  <si>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</si>
  <si>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</si>
  <si>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</si>
  <si>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</si>
  <si>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</si>
  <si>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</si>
  <si>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</si>
  <si>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</si>
  <si>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</si>
  <si>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</si>
  <si>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</si>
  <si>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</si>
  <si>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</si>
  <si>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</si>
  <si>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</si>
  <si>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</si>
  <si>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</si>
  <si>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</si>
  <si>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</si>
  <si>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</si>
  <si>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</si>
  <si>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</si>
  <si>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</si>
  <si>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</si>
  <si>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</si>
  <si>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</si>
  <si>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</si>
  <si>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</si>
  <si>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</si>
  <si>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</si>
  <si>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</si>
  <si>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</si>
  <si>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</si>
  <si>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</si>
  <si>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</si>
  <si>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</si>
  <si>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</si>
  <si>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</si>
  <si>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</si>
  <si>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</si>
  <si>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</si>
  <si>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</si>
  <si>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</si>
  <si>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</si>
  <si>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</si>
  <si>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</si>
  <si>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</si>
  <si>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</si>
  <si>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</si>
  <si>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</si>
  <si>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</si>
  <si>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</si>
  <si>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</si>
  <si>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</si>
  <si>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</si>
  <si>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</si>
  <si>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</si>
  <si>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</si>
  <si>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</si>
  <si>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</si>
  <si>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</si>
  <si>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</si>
  <si>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</si>
  <si>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</si>
  <si>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</si>
  <si>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</si>
  <si>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</si>
  <si>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</si>
  <si>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</si>
  <si>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</si>
  <si>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</si>
  <si>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</si>
  <si>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</si>
  <si>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</si>
  <si>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</si>
  <si>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</si>
  <si>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</si>
  <si>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</si>
  <si>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</si>
  <si>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</si>
  <si>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</si>
  <si>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</si>
  <si>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</si>
  <si>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</si>
  <si>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</si>
  <si>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</si>
  <si>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</si>
  <si>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</si>
  <si>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</si>
  <si>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</si>
  <si>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</si>
  <si>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</si>
  <si>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</si>
  <si>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</si>
  <si>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</si>
  <si>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</si>
  <si>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</si>
  <si>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</si>
  <si>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</si>
  <si>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</si>
  <si>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</si>
  <si>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</si>
  <si>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</si>
  <si>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</si>
  <si>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</si>
  <si>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</si>
  <si>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</si>
  <si>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</si>
  <si>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</si>
  <si>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</si>
  <si>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</si>
  <si>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</si>
  <si>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</si>
  <si>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</si>
  <si>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</si>
  <si>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</si>
  <si>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</si>
  <si>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</si>
  <si>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</si>
  <si>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</si>
  <si>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</si>
  <si>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</si>
  <si>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</si>
  <si>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</si>
  <si>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</si>
  <si>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</si>
  <si>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</si>
  <si>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</si>
  <si>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</si>
  <si>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</si>
  <si>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</si>
  <si>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</si>
  <si>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</si>
  <si>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</si>
  <si>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</si>
  <si>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</si>
  <si>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</si>
  <si>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</si>
  <si>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</si>
  <si>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</si>
  <si>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</si>
  <si>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</si>
  <si>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</si>
  <si>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</si>
  <si>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</si>
  <si>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</si>
  <si>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</si>
  <si>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</si>
  <si>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</si>
  <si>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</si>
  <si>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</si>
  <si>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</si>
  <si>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</si>
  <si>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</si>
  <si>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</si>
  <si>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</si>
  <si>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</si>
  <si>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</si>
  <si>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</si>
  <si>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</si>
  <si>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</si>
  <si>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</si>
  <si>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</si>
  <si>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</si>
  <si>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</si>
  <si>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</si>
  <si>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</si>
  <si>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</si>
  <si>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</si>
  <si>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</si>
  <si>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</si>
  <si>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</si>
  <si>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</si>
  <si>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</si>
  <si>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</si>
  <si>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</si>
  <si>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</si>
  <si>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</si>
  <si>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</si>
  <si>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</si>
  <si>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</si>
  <si>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</si>
  <si>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</si>
  <si>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</si>
  <si>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</si>
  <si>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</si>
  <si>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</si>
  <si>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</si>
  <si>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</si>
  <si>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</si>
  <si>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</si>
  <si>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</si>
  <si>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</si>
  <si>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</si>
  <si>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</si>
  <si>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</si>
  <si>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</si>
  <si>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</si>
  <si>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</si>
  <si>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</si>
  <si>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</si>
  <si>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</si>
  <si>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</si>
  <si>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</si>
  <si>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</si>
  <si>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</si>
  <si>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</si>
  <si>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</si>
  <si>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</si>
  <si>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</si>
  <si>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</si>
  <si>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</si>
  <si>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</si>
  <si>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</si>
  <si>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</si>
  <si>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</si>
  <si>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</si>
  <si>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</si>
  <si>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</si>
  <si>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</si>
  <si>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</si>
  <si>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</si>
  <si>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</si>
  <si>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</si>
  <si>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</si>
  <si>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</si>
  <si>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</si>
  <si>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</si>
  <si>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</si>
  <si>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</si>
  <si>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</si>
  <si>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</si>
  <si>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</si>
  <si>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</si>
  <si>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</si>
  <si>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</si>
  <si>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</si>
  <si>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</si>
  <si>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</si>
  <si>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</si>
  <si>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</si>
  <si>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</si>
  <si>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</si>
  <si>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</si>
  <si>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</si>
  <si>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</si>
  <si>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</si>
  <si>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</si>
  <si>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</si>
  <si>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</si>
  <si>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</si>
  <si>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</si>
  <si>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</si>
  <si>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</si>
  <si>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</si>
  <si>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</si>
  <si>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</si>
  <si>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</si>
  <si>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</si>
  <si>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</si>
  <si>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</si>
  <si>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</si>
  <si>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</si>
  <si>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</si>
  <si>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</si>
  <si>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</si>
  <si>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</si>
  <si>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</si>
  <si>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</si>
  <si>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</si>
  <si>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</si>
  <si>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</si>
  <si>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</si>
  <si>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</si>
  <si>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</si>
  <si>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</si>
  <si>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</si>
  <si>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</si>
  <si>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</si>
  <si>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</si>
  <si>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</si>
  <si>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</si>
  <si>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</si>
  <si>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</si>
  <si>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</si>
  <si>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</si>
  <si>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</si>
  <si>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</si>
  <si>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</si>
  <si>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</si>
  <si>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</si>
  <si>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</si>
  <si>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</si>
  <si>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</si>
  <si>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</si>
  <si>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</si>
  <si>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</si>
  <si>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</si>
  <si>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</si>
  <si>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</si>
  <si>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</si>
  <si>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</si>
  <si>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</si>
  <si>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</si>
  <si>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</si>
  <si>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</si>
  <si>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</si>
  <si>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</si>
  <si>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</si>
  <si>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</si>
  <si>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</si>
  <si>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</si>
  <si>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</si>
  <si>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</si>
  <si>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</si>
  <si>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</si>
  <si>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</si>
  <si>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</si>
  <si>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</si>
  <si>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</si>
  <si>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</si>
  <si>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</si>
  <si>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</si>
  <si>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</si>
  <si>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</si>
  <si>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</si>
  <si>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</si>
  <si>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</si>
  <si>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</si>
  <si>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</si>
  <si>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</si>
  <si>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</si>
  <si>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</si>
  <si>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</si>
  <si>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</si>
  <si>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</si>
  <si>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</si>
  <si>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</si>
  <si>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</si>
  <si>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</si>
  <si>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</si>
  <si>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</si>
  <si>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</si>
  <si>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</si>
  <si>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</si>
  <si>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</si>
  <si>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</si>
  <si>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</si>
  <si>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</si>
  <si>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</si>
  <si>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</si>
  <si>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</si>
  <si>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</si>
  <si>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</si>
  <si>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</si>
  <si>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</si>
  <si>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</si>
  <si>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</si>
  <si>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</si>
  <si>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</si>
  <si>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</si>
  <si>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</si>
  <si>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</si>
  <si>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</si>
  <si>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</si>
  <si>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</si>
  <si>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</si>
  <si>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</si>
  <si>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</si>
  <si>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</si>
  <si>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</si>
  <si>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</si>
  <si>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</si>
  <si>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</si>
  <si>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</si>
  <si>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</si>
  <si>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</si>
  <si>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</si>
  <si>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</si>
  <si>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</si>
  <si>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</si>
  <si>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</si>
  <si>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</si>
  <si>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</si>
  <si>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</si>
  <si>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</si>
  <si>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</si>
  <si>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</si>
  <si>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</si>
  <si>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</si>
  <si>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</si>
  <si>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</si>
  <si>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</si>
  <si>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</si>
  <si>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</si>
  <si>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</si>
  <si>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</si>
  <si>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</si>
  <si>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</si>
  <si>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</si>
  <si>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</si>
  <si>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</si>
  <si>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</si>
  <si>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</si>
  <si>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</si>
  <si>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</si>
  <si>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</si>
  <si>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</si>
  <si>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</si>
  <si>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</si>
  <si>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</si>
  <si>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</si>
  <si>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</si>
  <si>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</si>
  <si>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</si>
  <si>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</si>
  <si>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</si>
  <si>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</si>
  <si>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</si>
  <si>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</si>
  <si>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</si>
  <si>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</si>
  <si>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</si>
  <si>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</si>
  <si>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</si>
  <si>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</si>
  <si>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</si>
  <si>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</si>
  <si>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</si>
  <si>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</si>
  <si>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</si>
  <si>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</si>
  <si>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</si>
  <si>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</si>
  <si>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</si>
  <si>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</si>
  <si>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</si>
  <si>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</si>
  <si>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</si>
  <si>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</si>
  <si>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</si>
  <si>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</si>
  <si>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</si>
  <si>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</si>
  <si>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</si>
  <si>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</si>
  <si>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</si>
  <si>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</si>
  <si>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</si>
  <si>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</si>
  <si>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</si>
  <si>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</si>
  <si>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</si>
  <si>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</si>
  <si>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</si>
  <si>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</si>
  <si>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</si>
  <si>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</si>
  <si>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</si>
  <si>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</si>
  <si>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</si>
  <si>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</si>
  <si>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</si>
  <si>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</si>
  <si>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</si>
  <si>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</si>
  <si>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</si>
  <si>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</si>
  <si>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</si>
  <si>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</si>
  <si>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</si>
  <si>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</si>
  <si>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</si>
  <si>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</si>
  <si>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</si>
  <si>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</si>
  <si>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</si>
  <si>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</si>
  <si>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</si>
  <si>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</si>
  <si>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</si>
  <si>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</si>
  <si>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</si>
  <si>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</si>
  <si>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</si>
  <si>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</si>
  <si>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</si>
  <si>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</si>
  <si>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</si>
  <si>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</si>
  <si>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</si>
  <si>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</si>
  <si>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</si>
  <si>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</si>
  <si>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</si>
  <si>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</si>
  <si>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</si>
  <si>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</si>
  <si>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</si>
  <si>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</si>
  <si>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</si>
  <si>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</si>
  <si>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</si>
  <si>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</si>
  <si>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</si>
  <si>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</si>
  <si>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</si>
  <si>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</si>
  <si>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</si>
  <si>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</si>
  <si>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</si>
  <si>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</si>
  <si>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</si>
  <si>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</si>
  <si>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</si>
  <si>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</si>
  <si>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</si>
  <si>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</si>
  <si>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</si>
  <si>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</si>
  <si>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</si>
  <si>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</si>
  <si>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</si>
  <si>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</si>
  <si>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</si>
  <si>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</si>
  <si>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</si>
  <si>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</si>
  <si>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</si>
  <si>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</si>
  <si>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</si>
  <si>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</si>
  <si>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</si>
  <si>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</si>
  <si>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</si>
  <si>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</si>
  <si>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</si>
  <si>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</si>
  <si>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</si>
  <si>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</si>
  <si>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</si>
  <si>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</si>
  <si>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</si>
  <si>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</si>
  <si>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</si>
  <si>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</si>
  <si>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</si>
  <si>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</si>
  <si>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</si>
  <si>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</si>
  <si>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</si>
  <si>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</si>
  <si>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</si>
  <si>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</si>
  <si>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</si>
  <si>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</si>
  <si>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</si>
  <si>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</si>
  <si>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</si>
  <si>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</si>
  <si>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</si>
  <si>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</si>
  <si>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</si>
  <si>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</si>
  <si>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</si>
  <si>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</si>
  <si>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</si>
  <si>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</si>
  <si>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</si>
  <si>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</si>
  <si>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</si>
  <si>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</si>
  <si>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</si>
  <si>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</si>
  <si>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</si>
  <si>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</si>
  <si>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</si>
  <si>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</si>
  <si>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</si>
  <si>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</si>
  <si>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</si>
  <si>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</si>
  <si>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</si>
  <si>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</si>
  <si>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</si>
  <si>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</si>
  <si>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</si>
  <si>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</si>
  <si>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</si>
  <si>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</si>
  <si>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</si>
  <si>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</si>
  <si>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</si>
  <si>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</si>
  <si>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</si>
  <si>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</si>
  <si>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</si>
  <si>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</si>
  <si>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</si>
  <si>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</si>
  <si>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</si>
  <si>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</si>
  <si>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</si>
  <si>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</si>
  <si>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</si>
  <si>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</si>
  <si>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</si>
  <si>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</si>
  <si>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</si>
  <si>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</si>
  <si>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</si>
  <si>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</si>
  <si>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</si>
  <si>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</si>
  <si>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</si>
  <si>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</si>
  <si>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</si>
  <si>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</si>
  <si>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</si>
  <si>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</si>
  <si>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</si>
  <si>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</si>
  <si>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</si>
  <si>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</si>
  <si>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</si>
  <si>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</si>
  <si>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</si>
  <si>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</si>
  <si>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</si>
  <si>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</si>
  <si>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</si>
  <si>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</si>
  <si>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</si>
  <si>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</si>
  <si>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</si>
  <si>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</si>
  <si>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</si>
  <si>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</si>
  <si>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</si>
  <si>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</si>
  <si>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</si>
  <si>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</si>
  <si>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</si>
  <si>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</si>
  <si>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</si>
  <si>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</si>
  <si>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</si>
  <si>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</si>
  <si>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</si>
  <si>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</si>
  <si>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</si>
  <si>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</si>
  <si>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</si>
  <si>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</si>
  <si>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</si>
  <si>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</si>
  <si>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</si>
  <si>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</si>
  <si>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</si>
  <si>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</si>
  <si>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</si>
  <si>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</si>
  <si>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</si>
  <si>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</si>
  <si>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</si>
  <si>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</si>
  <si>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</si>
  <si>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</si>
  <si>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</si>
  <si>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</si>
  <si>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</si>
  <si>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</si>
  <si>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</si>
  <si>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</si>
  <si>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</si>
  <si>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</si>
  <si>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</si>
  <si>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</si>
  <si>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</si>
  <si>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</si>
  <si>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</si>
  <si>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</si>
  <si>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</si>
  <si>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</si>
  <si>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</si>
  <si>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</si>
  <si>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</si>
  <si>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</si>
  <si>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</si>
  <si>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</si>
  <si>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</si>
  <si>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</si>
  <si>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</si>
  <si>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</si>
  <si>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</si>
  <si>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</si>
  <si>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</si>
  <si>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</si>
  <si>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</si>
  <si>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</si>
  <si>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</si>
  <si>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</si>
  <si>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</si>
  <si>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</si>
  <si>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</si>
  <si>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</si>
  <si>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</si>
  <si>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</si>
  <si>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</si>
  <si>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</si>
  <si>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</si>
  <si>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</si>
  <si>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</si>
  <si>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</si>
  <si>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</si>
  <si>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</si>
  <si>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</si>
  <si>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</si>
  <si>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</si>
  <si>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</si>
  <si>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</si>
  <si>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</si>
  <si>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</si>
  <si>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</si>
  <si>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</si>
  <si>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</si>
  <si>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</si>
  <si>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</si>
  <si>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</si>
  <si>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</si>
  <si>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</si>
  <si>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</si>
  <si>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</si>
  <si>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</si>
  <si>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</si>
  <si>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</si>
  <si>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</si>
  <si>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</si>
  <si>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</si>
  <si>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</si>
  <si>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</si>
  <si>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</si>
  <si>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</si>
  <si>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</si>
  <si>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</si>
  <si>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</si>
  <si>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</si>
  <si>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</si>
  <si>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</si>
  <si>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</si>
  <si>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</si>
  <si>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</si>
  <si>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</si>
  <si>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</si>
  <si>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</si>
  <si>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</si>
  <si>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</si>
  <si>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</si>
  <si>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</si>
  <si>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</si>
  <si>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</si>
  <si>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</si>
  <si>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</si>
  <si>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</si>
  <si>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</si>
  <si>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</si>
  <si>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</si>
  <si>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</si>
  <si>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</si>
  <si>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</si>
  <si>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</si>
  <si>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</si>
  <si>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</si>
  <si>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</si>
  <si>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</si>
  <si>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</si>
  <si>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</si>
  <si>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</si>
  <si>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</si>
  <si>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</si>
  <si>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</si>
  <si>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</si>
  <si>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</si>
  <si>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</si>
  <si>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</si>
  <si>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</si>
  <si>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</si>
  <si>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</si>
  <si>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</si>
  <si>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</si>
  <si>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</si>
  <si>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</si>
  <si>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</si>
  <si>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</si>
  <si>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</si>
  <si>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</si>
  <si>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</si>
  <si>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</si>
  <si>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</si>
  <si>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</si>
  <si>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</si>
  <si>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</si>
  <si>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</si>
  <si>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</si>
  <si>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</si>
  <si>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</si>
  <si>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</si>
  <si>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</si>
  <si>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</si>
  <si>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</si>
  <si>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</si>
  <si>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</si>
  <si>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</si>
  <si>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</si>
  <si>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</si>
  <si>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</si>
  <si>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</si>
  <si>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</si>
  <si>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</si>
  <si>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</si>
  <si>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</si>
  <si>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</si>
  <si>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</si>
  <si>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</si>
  <si>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</si>
  <si>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</si>
  <si>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</si>
  <si>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</si>
  <si>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</si>
  <si>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</si>
  <si>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</si>
  <si>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</si>
  <si>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</si>
  <si>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</si>
  <si>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</si>
  <si>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</si>
  <si>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</si>
  <si>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</si>
  <si>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</si>
  <si>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</si>
  <si>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</si>
  <si>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</si>
  <si>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</si>
  <si>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</si>
  <si>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</si>
  <si>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</si>
  <si>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</si>
  <si>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</si>
  <si>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</si>
  <si>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</si>
  <si>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</si>
  <si>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</si>
  <si>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</si>
  <si>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</si>
  <si>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</si>
  <si>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</si>
  <si>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</si>
  <si>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</si>
  <si>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</si>
  <si>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</si>
  <si>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</si>
  <si>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</si>
  <si>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</si>
  <si>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</si>
  <si>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</si>
  <si>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</si>
  <si>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</si>
  <si>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</si>
  <si>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</si>
  <si>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</si>
  <si>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</si>
  <si>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</si>
  <si>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</si>
  <si>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</si>
  <si>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</si>
  <si>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</si>
  <si>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</si>
  <si>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</si>
  <si>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</si>
  <si>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</si>
  <si>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</si>
  <si>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</si>
  <si>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</si>
  <si>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</si>
  <si>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</si>
  <si>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</si>
  <si>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</si>
  <si>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</si>
  <si>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</si>
  <si>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</si>
  <si>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</si>
  <si>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</si>
  <si>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</si>
  <si>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</si>
  <si>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</si>
  <si>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</si>
  <si>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</si>
  <si>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</si>
  <si>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</si>
  <si>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</si>
  <si>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</si>
  <si>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</si>
  <si>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</si>
  <si>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</si>
  <si>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</si>
  <si>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</si>
  <si>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</si>
  <si>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</si>
  <si>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</si>
  <si>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</si>
  <si>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</si>
  <si>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</si>
  <si>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</si>
  <si>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</si>
  <si>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</si>
  <si>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</si>
  <si>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</si>
  <si>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</si>
  <si>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</si>
  <si>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</si>
  <si>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</si>
  <si>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</si>
  <si>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</si>
  <si>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</si>
  <si>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</si>
  <si>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</si>
  <si>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</si>
  <si>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</si>
  <si>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</si>
  <si>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</si>
  <si>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</si>
  <si>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</si>
  <si>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</si>
  <si>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</si>
  <si>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</si>
  <si>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</si>
  <si>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</si>
  <si>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</si>
  <si>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</si>
  <si>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</si>
  <si>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</si>
  <si>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</si>
  <si>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</si>
  <si>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</si>
  <si>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</si>
  <si>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</si>
  <si>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</si>
  <si>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</si>
  <si>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</si>
  <si>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</si>
  <si>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</si>
  <si>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</si>
  <si>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</si>
  <si>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</si>
  <si>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</si>
  <si>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</si>
  <si>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</si>
  <si>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</si>
  <si>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</si>
  <si>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</si>
  <si>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</si>
  <si>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</si>
  <si>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</si>
  <si>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</si>
  <si>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</si>
  <si>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</si>
  <si>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</si>
  <si>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</si>
  <si>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</si>
  <si>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</si>
  <si>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</si>
  <si>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</si>
  <si>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</si>
  <si>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</si>
  <si>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</si>
  <si>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</si>
  <si>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</si>
  <si>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</si>
  <si>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</si>
  <si>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</si>
  <si>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</si>
  <si>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</si>
  <si>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</si>
  <si>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</si>
  <si>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</si>
  <si>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</si>
  <si>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</si>
  <si>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</si>
  <si>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</si>
  <si>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</si>
  <si>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</si>
  <si>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</si>
  <si>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</si>
  <si>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</si>
  <si>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</si>
  <si>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</si>
  <si>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</si>
  <si>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</si>
  <si>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</si>
  <si>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</si>
  <si>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</si>
  <si>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</si>
  <si>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</si>
  <si>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</si>
  <si>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</si>
  <si>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</si>
  <si>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</si>
  <si>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</si>
  <si>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</si>
  <si>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</si>
  <si>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</si>
  <si>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</si>
  <si>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</si>
  <si>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</si>
  <si>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</si>
  <si>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</si>
  <si>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</si>
  <si>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</si>
  <si>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</si>
  <si>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</si>
  <si>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</si>
  <si>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</si>
  <si>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</si>
  <si>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</si>
  <si>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</si>
  <si>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</si>
  <si>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</si>
  <si>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</si>
  <si>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</si>
  <si>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</si>
  <si>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</si>
  <si>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</si>
  <si>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</si>
  <si>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</si>
  <si>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</si>
  <si>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</si>
  <si>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</si>
  <si>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</si>
  <si>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</si>
  <si>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</si>
  <si>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</si>
  <si>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</si>
  <si>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</si>
  <si>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</si>
  <si>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</si>
  <si>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</si>
  <si>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</si>
  <si>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</si>
  <si>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</si>
  <si>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</si>
  <si>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</si>
  <si>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</si>
  <si>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</si>
  <si>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</si>
  <si>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</si>
  <si>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</si>
  <si>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</si>
  <si>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</si>
  <si>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</si>
  <si>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</si>
  <si>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</si>
  <si>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</si>
  <si>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</si>
  <si>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</si>
  <si>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</si>
  <si>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</si>
  <si>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</si>
  <si>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</si>
  <si>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</si>
  <si>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</si>
  <si>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</si>
  <si>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</si>
  <si>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</si>
  <si>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</si>
  <si>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</si>
  <si>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</si>
  <si>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</si>
  <si>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</si>
  <si>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</si>
  <si>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</si>
  <si>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</si>
  <si>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</si>
  <si>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</si>
  <si>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</si>
  <si>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</si>
  <si>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</si>
  <si>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</si>
  <si>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</si>
  <si>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</si>
  <si>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</si>
  <si>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</si>
  <si>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</si>
  <si>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</si>
  <si>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</si>
  <si>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</si>
  <si>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</si>
  <si>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</si>
  <si>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</si>
  <si>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</si>
  <si>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</si>
  <si>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</si>
  <si>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</si>
  <si>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</si>
  <si>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</si>
  <si>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</si>
  <si>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</si>
  <si>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</si>
  <si>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</si>
  <si>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</si>
  <si>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</si>
  <si>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</si>
  <si>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</si>
  <si>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</si>
  <si>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</si>
  <si>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</si>
  <si>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</si>
  <si>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</si>
  <si>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</si>
  <si>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</si>
  <si>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</si>
  <si>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</si>
  <si>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</si>
  <si>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</si>
  <si>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</si>
  <si>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</si>
  <si>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</si>
  <si>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</si>
  <si>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</si>
  <si>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</si>
  <si>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</si>
  <si>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</si>
  <si>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</si>
  <si>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</si>
  <si>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</si>
  <si>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</si>
  <si>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</si>
  <si>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</si>
  <si>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</si>
  <si>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</si>
  <si>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</si>
  <si>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</si>
  <si>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</si>
  <si>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</si>
  <si>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</si>
  <si>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</si>
  <si>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</si>
  <si>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</si>
  <si>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</si>
  <si>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</si>
  <si>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</si>
  <si>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</si>
  <si>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</si>
  <si>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</si>
  <si>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</si>
  <si>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</si>
  <si>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</si>
  <si>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</si>
  <si>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</si>
  <si>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</si>
  <si>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</si>
  <si>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</si>
  <si>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</si>
  <si>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</si>
  <si>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</si>
  <si>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</si>
  <si>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</si>
  <si>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</si>
  <si>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</si>
  <si>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</si>
  <si>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</si>
  <si>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</si>
  <si>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</si>
  <si>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</si>
  <si>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</si>
  <si>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</si>
  <si>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</si>
  <si>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</si>
  <si>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</si>
  <si>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</si>
  <si>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</si>
  <si>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</si>
  <si>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</si>
  <si>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</si>
  <si>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</si>
  <si>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</si>
  <si>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</si>
  <si>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</si>
  <si>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</si>
  <si>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</si>
  <si>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</si>
  <si>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</si>
  <si>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</si>
  <si>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</si>
  <si>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</si>
  <si>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</si>
  <si>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</si>
  <si>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</si>
  <si>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</si>
  <si>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</si>
  <si>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</si>
  <si>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</si>
  <si>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</si>
  <si>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</si>
  <si>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</si>
  <si>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</si>
  <si>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</si>
  <si>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</si>
  <si>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</si>
  <si>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</si>
  <si>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</si>
  <si>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</si>
  <si>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</si>
  <si>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</si>
  <si>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</si>
  <si>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</si>
  <si>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</si>
  <si>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</si>
  <si>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</si>
  <si>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</si>
  <si>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</si>
  <si>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</si>
  <si>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</si>
  <si>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</si>
  <si>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</si>
  <si>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</si>
  <si>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</si>
  <si>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</si>
  <si>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</si>
  <si>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</si>
  <si>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</si>
  <si>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</si>
  <si>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</si>
  <si>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</si>
  <si>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</si>
  <si>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</si>
  <si>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</si>
  <si>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</si>
  <si>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</si>
  <si>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</si>
  <si>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</si>
  <si>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</si>
  <si>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</si>
  <si>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</si>
  <si>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</si>
  <si>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</si>
  <si>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</si>
  <si>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</si>
  <si>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</si>
  <si>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</si>
  <si>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</si>
  <si>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</si>
  <si>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</si>
  <si>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</si>
  <si>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</si>
  <si>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</si>
  <si>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</si>
  <si>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</si>
  <si>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</si>
  <si>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</si>
  <si>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</si>
  <si>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</si>
  <si>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</si>
  <si>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</si>
  <si>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</si>
  <si>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</si>
  <si>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</si>
  <si>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</si>
  <si>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</si>
  <si>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</si>
  <si>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</si>
  <si>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</si>
  <si>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</si>
  <si>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</si>
  <si>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</si>
  <si>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</si>
  <si>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</si>
  <si>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</si>
  <si>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</si>
  <si>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</si>
  <si>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</si>
  <si>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</si>
  <si>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</si>
  <si>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</si>
  <si>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</si>
  <si>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</si>
  <si>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</si>
  <si>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</si>
  <si>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</si>
  <si>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</si>
  <si>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</si>
  <si>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</si>
  <si>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</si>
  <si>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</si>
  <si>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</si>
  <si>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</si>
  <si>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</si>
  <si>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</si>
  <si>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</si>
  <si>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</si>
  <si>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</si>
  <si>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</si>
  <si>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</si>
  <si>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</si>
  <si>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</si>
  <si>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</si>
  <si>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</si>
  <si>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</si>
  <si>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</si>
  <si>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</si>
  <si>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</si>
  <si>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</si>
  <si>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</si>
  <si>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</si>
  <si>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</si>
  <si>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</si>
  <si>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</si>
  <si>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</si>
  <si>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</si>
  <si>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</si>
  <si>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</si>
  <si>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</si>
  <si>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</si>
  <si>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</si>
  <si>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</si>
  <si>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</si>
  <si>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</si>
  <si>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</si>
  <si>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</si>
  <si>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</si>
  <si>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</si>
  <si>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</si>
  <si>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</si>
  <si>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</si>
  <si>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</si>
  <si>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</si>
  <si>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</si>
  <si>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</si>
  <si>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</si>
  <si>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</si>
  <si>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</si>
  <si>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</si>
  <si>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</si>
  <si>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</si>
  <si>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</si>
  <si>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</si>
  <si>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</si>
  <si>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</si>
  <si>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</si>
  <si>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</si>
  <si>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</si>
  <si>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</si>
  <si>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</si>
  <si>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</si>
  <si>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</si>
  <si>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</si>
  <si>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</si>
  <si>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</si>
  <si>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</si>
  <si>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</si>
  <si>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</si>
  <si>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</si>
  <si>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</si>
  <si>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</si>
  <si>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</si>
  <si>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</si>
  <si>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</si>
  <si>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</si>
  <si>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</si>
  <si>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</si>
  <si>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</si>
  <si>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</si>
  <si>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</si>
  <si>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</si>
  <si>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</si>
  <si>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</si>
  <si>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</si>
  <si>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</si>
  <si>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</si>
  <si>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</si>
  <si>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</si>
  <si>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</si>
  <si>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</si>
  <si>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</si>
  <si>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</si>
  <si>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</si>
  <si>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</si>
  <si>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</si>
  <si>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</si>
  <si>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</si>
  <si>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</si>
  <si>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</si>
  <si>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</si>
  <si>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</si>
  <si>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</si>
  <si>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</si>
  <si>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</si>
  <si>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</si>
  <si>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</si>
  <si>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</si>
  <si>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</si>
  <si>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</si>
  <si>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</si>
  <si>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</si>
  <si>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</si>
  <si>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</si>
  <si>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</si>
  <si>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</si>
  <si>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</si>
  <si>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</si>
  <si>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</si>
  <si>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</si>
  <si>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</si>
  <si>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</si>
  <si>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</si>
  <si>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</si>
  <si>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</si>
  <si>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</si>
  <si>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</si>
  <si>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</si>
  <si>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</si>
  <si>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</si>
  <si>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</si>
  <si>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</si>
  <si>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</si>
  <si>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</si>
  <si>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</si>
  <si>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</si>
  <si>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</si>
  <si>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</si>
  <si>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</si>
  <si>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</si>
  <si>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</si>
  <si>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</si>
  <si>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</si>
  <si>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</si>
  <si>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</si>
  <si>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</si>
  <si>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</si>
  <si>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</si>
  <si>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</si>
  <si>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</si>
  <si>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</si>
  <si>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</si>
  <si>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</si>
  <si>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</si>
  <si>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</si>
  <si>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</si>
  <si>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</si>
  <si>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</si>
  <si>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</si>
  <si>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</si>
  <si>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</si>
  <si>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</si>
  <si>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</si>
  <si>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</si>
  <si>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</si>
  <si>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</si>
  <si>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</si>
  <si>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</si>
  <si>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</si>
  <si>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</si>
  <si>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</si>
  <si>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</si>
  <si>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</si>
  <si>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</si>
  <si>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</si>
  <si>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</si>
  <si>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</si>
  <si>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</si>
  <si>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</si>
  <si>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</si>
  <si>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</si>
  <si>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</si>
  <si>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</si>
  <si>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</si>
  <si>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</si>
  <si>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</si>
  <si>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</si>
  <si>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</si>
  <si>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</si>
  <si>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</si>
  <si>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</si>
  <si>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</si>
  <si>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</si>
  <si>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</si>
  <si>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</si>
  <si>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</si>
  <si>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</si>
  <si>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</si>
  <si>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</si>
  <si>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</si>
  <si>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</si>
  <si>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</si>
  <si>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</si>
  <si>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</si>
  <si>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</si>
  <si>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</si>
  <si>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</si>
  <si>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</si>
  <si>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</si>
  <si>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</si>
  <si>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</si>
  <si>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</si>
  <si>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</si>
  <si>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</si>
  <si>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</si>
  <si>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</si>
  <si>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</si>
  <si>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</si>
  <si>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</si>
  <si>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</si>
  <si>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</si>
  <si>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</si>
  <si>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</si>
  <si>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</si>
  <si>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</si>
  <si>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</si>
  <si>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</si>
  <si>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</si>
  <si>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</si>
  <si>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</si>
  <si>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</si>
  <si>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</si>
  <si>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</si>
  <si>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</si>
  <si>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</si>
  <si>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</si>
  <si>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</si>
  <si>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</si>
  <si>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</si>
  <si>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</si>
  <si>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</si>
  <si>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</si>
  <si>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</si>
  <si>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</si>
  <si>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</si>
  <si>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</si>
  <si>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</si>
  <si>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</si>
  <si>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</si>
  <si>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</si>
  <si>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</si>
  <si>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</si>
  <si>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</si>
  <si>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</si>
  <si>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</si>
  <si>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</si>
  <si>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</si>
  <si>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</si>
  <si>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</si>
  <si>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</si>
  <si>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</si>
  <si>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</si>
  <si>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</si>
  <si>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</si>
  <si>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</si>
  <si>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</si>
  <si>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</si>
  <si>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</si>
  <si>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</si>
  <si>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</si>
  <si>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</si>
  <si>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</si>
  <si>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</si>
  <si>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</si>
  <si>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</si>
  <si>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</si>
  <si>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</si>
  <si>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</si>
  <si>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</si>
  <si>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</si>
  <si>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</si>
  <si>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</si>
  <si>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</si>
  <si>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</si>
  <si>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</si>
  <si>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</si>
  <si>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</si>
  <si>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</si>
  <si>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</si>
  <si>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</si>
  <si>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</si>
  <si>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</si>
  <si>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</si>
  <si>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</si>
  <si>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</si>
  <si>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</si>
  <si>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</si>
  <si>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</si>
  <si>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</si>
  <si>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</si>
  <si>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</si>
  <si>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</si>
  <si>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</si>
  <si>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</si>
  <si>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</si>
  <si>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</si>
  <si>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</si>
  <si>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</si>
  <si>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</si>
  <si>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</si>
  <si>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</si>
  <si>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</si>
  <si>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</si>
  <si>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</si>
  <si>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</si>
  <si>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</si>
  <si>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</si>
  <si>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</si>
  <si>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</si>
  <si>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</si>
  <si>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</si>
  <si>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</si>
  <si>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</si>
  <si>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</si>
  <si>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</si>
  <si>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</si>
  <si>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</si>
  <si>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</si>
  <si>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</si>
  <si>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</si>
  <si>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</si>
  <si>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</si>
  <si>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</si>
  <si>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</si>
  <si>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</si>
  <si>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</si>
  <si>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</si>
  <si>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</si>
  <si>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</si>
  <si>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</si>
  <si>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</si>
  <si>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</si>
  <si>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</si>
  <si>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</si>
  <si>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</si>
  <si>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</si>
  <si>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</si>
  <si>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</si>
  <si>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</si>
  <si>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</si>
  <si>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</si>
  <si>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</si>
  <si>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</si>
  <si>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</si>
  <si>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</si>
  <si>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</si>
  <si>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</si>
  <si>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</si>
  <si>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</si>
  <si>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</si>
  <si>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</si>
  <si>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</si>
  <si>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</si>
  <si>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</si>
  <si>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</si>
  <si>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</si>
  <si>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</si>
  <si>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</si>
  <si>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</si>
  <si>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</si>
  <si>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</si>
  <si>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</si>
  <si>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</si>
  <si>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</si>
  <si>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</si>
  <si>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</si>
  <si>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</si>
  <si>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</si>
  <si>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</si>
  <si>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</si>
  <si>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</si>
  <si>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</si>
  <si>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</si>
  <si>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</si>
  <si>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</si>
  <si>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</si>
  <si>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</si>
  <si>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</si>
  <si>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</si>
  <si>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</si>
  <si>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</si>
  <si>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</si>
  <si>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</si>
  <si>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</si>
  <si>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</si>
  <si>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</si>
  <si>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</si>
  <si>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</si>
  <si>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</si>
  <si>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</si>
  <si>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</si>
  <si>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</si>
  <si>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</si>
  <si>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</si>
  <si>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</si>
  <si>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</si>
  <si>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</si>
  <si>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</si>
  <si>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</si>
  <si>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</si>
  <si>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</si>
  <si>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</si>
  <si>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</si>
  <si>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</si>
  <si>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</si>
  <si>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</si>
  <si>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</si>
  <si>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</si>
  <si>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</si>
  <si>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</si>
  <si>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</si>
  <si>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</si>
  <si>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</si>
  <si>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</si>
  <si>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</si>
  <si>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</si>
  <si>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</si>
  <si>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</si>
  <si>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</si>
  <si>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</si>
  <si>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</si>
  <si>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</si>
  <si>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</si>
  <si>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</si>
  <si>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</si>
  <si>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</si>
  <si>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</si>
  <si>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</si>
  <si>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</si>
  <si>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</si>
  <si>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</si>
  <si>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</si>
  <si>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</si>
  <si>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</si>
  <si>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</si>
  <si>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</si>
  <si>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</si>
  <si>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</si>
  <si>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</si>
  <si>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</si>
  <si>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</si>
  <si>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</si>
  <si>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</si>
  <si>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</si>
  <si>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</si>
  <si>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</si>
  <si>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</si>
  <si>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</si>
  <si>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</si>
  <si>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</si>
  <si>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</si>
  <si>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</si>
  <si>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</si>
  <si>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</si>
  <si>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</si>
  <si>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</si>
  <si>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</si>
  <si>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</si>
  <si>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</si>
  <si>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</si>
  <si>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</si>
  <si>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</si>
  <si>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</si>
  <si>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</si>
  <si>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</si>
  <si>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</si>
  <si>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</si>
  <si>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</si>
  <si>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</si>
  <si>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</si>
  <si>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</si>
  <si>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</si>
  <si>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</si>
  <si>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</si>
  <si>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</si>
  <si>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</si>
  <si>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</si>
  <si>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</si>
  <si>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</si>
  <si>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</si>
  <si>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</si>
  <si>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</si>
  <si>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</si>
  <si>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</si>
  <si>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</si>
  <si>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</si>
  <si>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</si>
  <si>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</si>
  <si>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</si>
  <si>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</si>
  <si>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</si>
  <si>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</si>
  <si>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</si>
  <si>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</si>
  <si>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</si>
  <si>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</si>
  <si>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</si>
  <si>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</si>
  <si>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</si>
  <si>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</si>
  <si>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</si>
  <si>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</si>
  <si>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</si>
  <si>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</si>
  <si>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</si>
  <si>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</si>
  <si>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</si>
  <si>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</si>
  <si>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</si>
  <si>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</si>
  <si>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</si>
  <si>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</si>
  <si>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</si>
  <si>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</si>
  <si>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</si>
  <si>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</si>
  <si>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</si>
  <si>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</si>
  <si>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</si>
  <si>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</si>
  <si>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</si>
  <si>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</si>
  <si>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</si>
  <si>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</si>
  <si>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</si>
  <si>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</si>
  <si>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</si>
  <si>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</si>
  <si>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</si>
  <si>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</si>
  <si>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</si>
  <si>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</si>
  <si>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</si>
  <si>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</si>
  <si>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</si>
  <si>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</si>
  <si>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</si>
  <si>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</si>
  <si>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</si>
  <si>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</si>
  <si>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</si>
  <si>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</si>
  <si>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</si>
  <si>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</si>
  <si>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</si>
  <si>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</si>
  <si>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</si>
  <si>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</si>
  <si>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</si>
  <si>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</si>
  <si>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</si>
  <si>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</si>
  <si>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</si>
  <si>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</si>
  <si>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</si>
  <si>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</si>
  <si>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</si>
  <si>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</si>
  <si>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</si>
  <si>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</si>
  <si>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</si>
  <si>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</si>
  <si>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</si>
  <si>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</si>
  <si>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</si>
  <si>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</si>
  <si>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</si>
  <si>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</si>
  <si>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</si>
  <si>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</si>
  <si>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</si>
  <si>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</si>
  <si>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</si>
  <si>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</si>
  <si>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</si>
  <si>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</si>
  <si>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</si>
  <si>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</si>
  <si>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</si>
  <si>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</si>
  <si>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</si>
  <si>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</si>
  <si>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</si>
  <si>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</si>
  <si>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</si>
  <si>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</si>
  <si>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</si>
  <si>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</si>
  <si>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</si>
  <si>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</si>
  <si>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</si>
  <si>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</si>
  <si>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</si>
  <si>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</si>
  <si>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</si>
  <si>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</si>
  <si>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</si>
  <si>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</si>
  <si>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</si>
  <si>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</si>
  <si>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</si>
  <si>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</si>
  <si>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</si>
  <si>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</si>
  <si>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</si>
  <si>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</si>
  <si>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</si>
  <si>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</si>
  <si>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</si>
  <si>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</si>
  <si>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</si>
  <si>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</si>
  <si>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</si>
  <si>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</si>
  <si>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</si>
  <si>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</si>
  <si>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</si>
  <si>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</si>
  <si>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</si>
  <si>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</si>
  <si>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</si>
  <si>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</si>
  <si>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</si>
  <si>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</si>
  <si>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</si>
  <si>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</si>
  <si>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</si>
  <si>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</si>
  <si>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</si>
  <si>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</si>
  <si>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</si>
  <si>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</si>
  <si>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</si>
  <si>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</si>
  <si>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</si>
  <si>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</si>
  <si>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</si>
  <si>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</si>
  <si>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</si>
  <si>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</si>
  <si>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</si>
  <si>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</si>
  <si>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</si>
  <si>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</si>
  <si>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</si>
  <si>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</si>
  <si>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</si>
  <si>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</si>
  <si>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</si>
  <si>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</si>
  <si>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</si>
  <si>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</si>
  <si>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</si>
  <si>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</si>
  <si>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</si>
  <si>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</si>
  <si>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</si>
  <si>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</si>
  <si>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</si>
  <si>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</si>
  <si>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</si>
  <si>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</si>
  <si>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</si>
  <si>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</si>
  <si>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</si>
  <si>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</si>
  <si>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</si>
  <si>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</si>
  <si>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</si>
  <si>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</si>
  <si>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</si>
  <si>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</si>
  <si>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</si>
  <si>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</si>
  <si>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</si>
  <si>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</si>
  <si>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</si>
  <si>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</si>
  <si>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</si>
  <si>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</si>
  <si>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</si>
  <si>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</si>
  <si>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</si>
  <si>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</si>
  <si>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</si>
  <si>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</si>
  <si>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</si>
  <si>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</si>
  <si>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</si>
  <si>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</si>
  <si>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</si>
  <si>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</si>
  <si>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</si>
  <si>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</si>
  <si>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</si>
  <si>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</si>
  <si>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</si>
  <si>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</si>
  <si>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</si>
  <si>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</si>
  <si>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</si>
  <si>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</si>
  <si>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</si>
  <si>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</si>
  <si>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</si>
  <si>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</si>
  <si>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</si>
  <si>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</si>
  <si>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</si>
  <si>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</si>
  <si>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</si>
  <si>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</si>
  <si>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</si>
  <si>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</si>
  <si>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</si>
  <si>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</si>
  <si>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</si>
  <si>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</si>
  <si>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</si>
  <si>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</si>
  <si>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</si>
  <si>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</si>
  <si>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</si>
  <si>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</si>
  <si>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</si>
  <si>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</si>
  <si>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</si>
  <si>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</si>
  <si>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</si>
  <si>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</si>
  <si>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</si>
  <si>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</si>
  <si>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</si>
  <si>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</si>
  <si>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</si>
  <si>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</si>
  <si>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</si>
  <si>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</si>
  <si>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</si>
  <si>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</si>
  <si>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</si>
  <si>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</si>
  <si>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</si>
  <si>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</si>
  <si>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</si>
  <si>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</si>
  <si>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</si>
  <si>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</si>
  <si>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</si>
  <si>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</si>
  <si>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</si>
  <si>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</si>
  <si>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</si>
  <si>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</si>
  <si>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</si>
  <si>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</si>
  <si>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</si>
  <si>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</si>
  <si>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</si>
  <si>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</si>
  <si>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</si>
  <si>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</si>
  <si>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</si>
  <si>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</si>
  <si>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</si>
  <si>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</si>
  <si>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</si>
  <si>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</si>
  <si>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</si>
  <si>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</si>
  <si>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</si>
  <si>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</si>
  <si>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</si>
  <si>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</si>
  <si>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</si>
  <si>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</si>
  <si>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</si>
  <si>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</si>
  <si>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</si>
  <si>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</si>
  <si>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</si>
  <si>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</si>
  <si>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</si>
  <si>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</si>
  <si>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</si>
  <si>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</si>
  <si>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</si>
  <si>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</si>
  <si>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</si>
  <si>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</si>
  <si>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</si>
  <si>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</si>
  <si>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</si>
  <si>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</si>
  <si>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</si>
  <si>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</si>
  <si>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</si>
  <si>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</si>
  <si>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</si>
  <si>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</si>
  <si>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</si>
  <si>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</si>
  <si>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</si>
  <si>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</si>
  <si>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</si>
  <si>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</si>
  <si>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</si>
  <si>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</si>
  <si>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</si>
  <si>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</si>
  <si>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</si>
  <si>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</si>
  <si>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</si>
  <si>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</si>
  <si>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</si>
  <si>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</si>
  <si>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</si>
  <si>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</si>
  <si>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</si>
  <si>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</si>
  <si>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</si>
  <si>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</si>
  <si>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</si>
  <si>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</si>
  <si>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</si>
  <si>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</si>
  <si>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</si>
  <si>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</si>
  <si>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</si>
  <si>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</si>
  <si>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</si>
  <si>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</si>
  <si>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</si>
  <si>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</si>
  <si>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</si>
  <si>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</si>
  <si>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</si>
  <si>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</si>
  <si>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</si>
  <si>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</si>
  <si>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</si>
  <si>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</si>
  <si>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</si>
  <si>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</si>
  <si>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</si>
  <si>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</si>
  <si>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</si>
  <si>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</si>
  <si>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</si>
  <si>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</si>
  <si>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</si>
  <si>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</si>
  <si>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</si>
  <si>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</si>
  <si>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</si>
  <si>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</si>
  <si>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</si>
  <si>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</si>
  <si>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</si>
  <si>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</si>
  <si>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</si>
  <si>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</si>
  <si>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</si>
  <si>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</si>
  <si>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</si>
  <si>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</si>
  <si>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</si>
  <si>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</si>
  <si>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</si>
  <si>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</si>
  <si>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</si>
  <si>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</si>
  <si>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</si>
  <si>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</si>
  <si>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</si>
  <si>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</si>
  <si>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</si>
  <si>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</si>
  <si>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</si>
  <si>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</si>
  <si>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</si>
  <si>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</si>
  <si>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</si>
  <si>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</si>
  <si>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</si>
  <si>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</si>
  <si>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</si>
  <si>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</si>
  <si>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</si>
  <si>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</si>
  <si>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</si>
  <si>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</si>
  <si>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</si>
  <si>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</si>
  <si>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</si>
  <si>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</si>
  <si>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</si>
  <si>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</si>
  <si>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</si>
  <si>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</si>
  <si>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</si>
  <si>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</si>
  <si>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</si>
  <si>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</si>
  <si>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</si>
  <si>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</si>
  <si>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</si>
  <si>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</si>
  <si>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</si>
  <si>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</si>
  <si>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</si>
  <si>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</si>
  <si>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</si>
  <si>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</si>
  <si>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</si>
  <si>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</si>
  <si>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</si>
  <si>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</si>
  <si>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</si>
  <si>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</si>
  <si>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</si>
  <si>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</si>
  <si>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</si>
  <si>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</si>
  <si>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</si>
  <si>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</si>
  <si>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</si>
  <si>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</si>
  <si>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</si>
  <si>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</si>
  <si>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</si>
  <si>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</si>
  <si>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</si>
  <si>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</si>
  <si>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</si>
  <si>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</si>
  <si>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</si>
  <si>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</si>
  <si>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</si>
  <si>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</si>
  <si>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</si>
  <si>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</si>
  <si>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</si>
  <si>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</si>
  <si>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</si>
  <si>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</si>
  <si>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</si>
  <si>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</si>
  <si>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</si>
  <si>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</si>
  <si>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</si>
  <si>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</si>
  <si>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</si>
  <si>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</si>
  <si>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</si>
  <si>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</si>
  <si>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</si>
  <si>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</si>
  <si>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</si>
  <si>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</si>
  <si>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</si>
  <si>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</si>
  <si>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</si>
  <si>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</si>
  <si>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</si>
  <si>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</si>
  <si>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</si>
  <si>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</si>
  <si>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</si>
  <si>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</si>
  <si>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</si>
  <si>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</si>
  <si>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</si>
  <si>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</si>
  <si>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</si>
  <si>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</si>
  <si>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</si>
  <si>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</si>
  <si>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</si>
  <si>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</si>
  <si>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</si>
  <si>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</si>
  <si>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</si>
  <si>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</si>
  <si>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</si>
  <si>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</si>
  <si>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</si>
  <si>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</si>
  <si>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</si>
  <si>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</si>
  <si>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</si>
  <si>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</si>
  <si>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</si>
  <si>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</si>
  <si>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</si>
  <si>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</si>
  <si>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</si>
  <si>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</si>
  <si>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</si>
  <si>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</si>
  <si>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</si>
  <si>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</si>
  <si>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</si>
  <si>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</si>
  <si>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</si>
  <si>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</si>
  <si>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</si>
  <si>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</si>
  <si>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</si>
  <si>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</si>
  <si>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</si>
  <si>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</si>
  <si>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</si>
  <si>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</si>
  <si>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</si>
  <si>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</si>
  <si>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</si>
  <si>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</si>
  <si>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</si>
  <si>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</si>
  <si>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</si>
  <si>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</si>
  <si>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</si>
  <si>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</si>
  <si>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</si>
  <si>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</si>
  <si>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</si>
  <si>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</si>
  <si>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</si>
  <si>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</si>
  <si>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</si>
  <si>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</si>
  <si>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</si>
  <si>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</si>
  <si>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</si>
  <si>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</si>
  <si>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</si>
  <si>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</si>
  <si>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</si>
  <si>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</si>
  <si>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</si>
  <si>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</si>
  <si>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</si>
  <si>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</si>
  <si>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</si>
  <si>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</si>
  <si>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</si>
  <si>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</si>
  <si>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</si>
  <si>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</si>
  <si>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</si>
  <si>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</si>
  <si>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</si>
  <si>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</si>
  <si>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</si>
  <si>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</si>
  <si>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</si>
  <si>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</si>
  <si>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</si>
  <si>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</si>
  <si>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</si>
  <si>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</si>
  <si>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</si>
  <si>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</si>
  <si>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</si>
  <si>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</si>
  <si>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</si>
  <si>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</si>
  <si>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</si>
  <si>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</si>
  <si>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</si>
  <si>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</si>
  <si>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</si>
  <si>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</si>
  <si>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</si>
  <si>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</si>
  <si>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</si>
  <si>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</si>
  <si>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</si>
  <si>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</si>
  <si>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</si>
  <si>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</si>
  <si>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</si>
  <si>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</si>
  <si>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</si>
  <si>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</si>
  <si>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</si>
  <si>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</si>
  <si>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</si>
  <si>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</si>
  <si>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</si>
  <si>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</si>
  <si>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</si>
  <si>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</si>
  <si>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</si>
  <si>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</si>
  <si>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</si>
  <si>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</si>
  <si>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</si>
  <si>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</si>
  <si>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</si>
  <si>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</si>
  <si>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</si>
  <si>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</si>
  <si>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</si>
  <si>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</si>
  <si>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</si>
  <si>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</si>
  <si>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</si>
  <si>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</si>
  <si>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</si>
  <si>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</si>
  <si>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</si>
  <si>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</si>
  <si>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</si>
  <si>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</si>
  <si>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</si>
  <si>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</si>
  <si>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</si>
  <si>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</si>
  <si>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</si>
  <si>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</si>
  <si>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</si>
  <si>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</si>
  <si>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</si>
  <si>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</si>
  <si>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</si>
  <si>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</si>
  <si>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</si>
  <si>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</si>
  <si>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</si>
  <si>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</si>
  <si>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</si>
  <si>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</si>
  <si>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</si>
  <si>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</si>
  <si>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</si>
  <si>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</si>
  <si>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</si>
  <si>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</si>
  <si>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</si>
  <si>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</si>
  <si>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</si>
  <si>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</si>
  <si>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</si>
  <si>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</si>
  <si>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</si>
  <si>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</si>
  <si>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</si>
  <si>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</si>
  <si>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</si>
  <si>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</si>
  <si>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</si>
  <si>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</si>
  <si>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</si>
  <si>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</si>
  <si>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</si>
  <si>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</si>
  <si>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</si>
  <si>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</si>
  <si>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</si>
  <si>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</si>
  <si>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</si>
  <si>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</si>
  <si>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</si>
  <si>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</si>
  <si>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</si>
  <si>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</si>
  <si>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</si>
  <si>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</si>
  <si>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</si>
  <si>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</si>
  <si>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</si>
  <si>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</si>
  <si>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</si>
  <si>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</si>
  <si>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</si>
  <si>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</si>
  <si>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</si>
  <si>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</si>
  <si>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</si>
  <si>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</si>
  <si>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</si>
  <si>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</si>
  <si>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</si>
  <si>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</si>
  <si>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</si>
  <si>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</si>
  <si>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</si>
  <si>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</si>
  <si>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</si>
  <si>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</si>
  <si>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</si>
  <si>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</si>
  <si>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</si>
  <si>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</si>
  <si>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</si>
  <si>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</si>
  <si>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</si>
  <si>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</si>
  <si>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</si>
  <si>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</si>
  <si>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</si>
  <si>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</si>
  <si>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</si>
  <si>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</si>
  <si>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</si>
  <si>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</si>
  <si>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</si>
  <si>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</si>
  <si>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</si>
  <si>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</si>
  <si>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</si>
  <si>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</si>
  <si>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</si>
  <si>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</si>
  <si>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</si>
  <si>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</si>
  <si>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</si>
  <si>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</si>
  <si>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</si>
  <si>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</si>
  <si>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</si>
  <si>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</si>
  <si>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</si>
  <si>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</si>
  <si>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</si>
  <si>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</si>
  <si>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</si>
  <si>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</si>
  <si>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</si>
  <si>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</si>
  <si>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</si>
  <si>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</si>
  <si>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</si>
  <si>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</si>
  <si>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</si>
  <si>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</si>
  <si>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</si>
  <si>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</si>
  <si>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</si>
  <si>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</si>
  <si>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</si>
  <si>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</si>
  <si>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</si>
  <si>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</si>
  <si>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</si>
  <si>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</si>
  <si>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</si>
  <si>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</si>
  <si>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</si>
  <si>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</si>
  <si>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</si>
  <si>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</si>
  <si>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</si>
  <si>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</si>
  <si>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</si>
  <si>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</si>
  <si>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</si>
  <si>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</si>
  <si>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</si>
  <si>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</si>
  <si>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</si>
  <si>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</si>
  <si>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</si>
  <si>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</si>
  <si>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</si>
  <si>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</si>
  <si>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</si>
  <si>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</si>
  <si>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</si>
  <si>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</si>
  <si>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</si>
  <si>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</si>
  <si>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</si>
  <si>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</si>
  <si>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</si>
  <si>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</si>
  <si>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</si>
  <si>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</si>
  <si>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</si>
  <si>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</si>
  <si>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</si>
  <si>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</si>
  <si>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</si>
  <si>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</si>
  <si>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</si>
  <si>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</si>
  <si>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</si>
  <si>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</si>
  <si>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</si>
  <si>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</si>
  <si>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</si>
  <si>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</si>
  <si>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</si>
  <si>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</si>
  <si>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</si>
  <si>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</si>
  <si>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</si>
  <si>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</si>
  <si>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</si>
  <si>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</si>
  <si>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</si>
  <si>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</si>
  <si>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</si>
  <si>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</si>
  <si>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</si>
  <si>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</si>
  <si>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</si>
  <si>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</si>
  <si>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</si>
  <si>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</si>
  <si>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</si>
  <si>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</si>
  <si>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</si>
  <si>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</si>
  <si>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</si>
  <si>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</si>
  <si>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</si>
  <si>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</si>
  <si>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</si>
  <si>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</si>
  <si>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</si>
  <si>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</si>
  <si>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</si>
  <si>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</si>
  <si>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</si>
  <si>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</si>
  <si>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</si>
  <si>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</si>
  <si>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</si>
  <si>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</si>
  <si>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</si>
  <si>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</si>
  <si>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</si>
  <si>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</si>
  <si>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</si>
  <si>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</si>
  <si>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</si>
  <si>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</si>
  <si>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</si>
  <si>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</si>
  <si>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</si>
  <si>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</si>
  <si>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</si>
  <si>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</si>
  <si>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</si>
  <si>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</si>
  <si>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</si>
  <si>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</si>
  <si>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</si>
  <si>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</si>
  <si>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</si>
  <si>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</si>
  <si>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</si>
  <si>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</si>
  <si>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</si>
  <si>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</si>
  <si>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</si>
  <si>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</si>
  <si>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</si>
  <si>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</si>
  <si>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</si>
  <si>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</si>
  <si>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</si>
  <si>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</si>
  <si>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</si>
  <si>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</si>
  <si>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</si>
  <si>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</si>
  <si>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</si>
  <si>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</si>
  <si>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</si>
  <si>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</si>
  <si>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</si>
  <si>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</si>
  <si>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</si>
  <si>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</si>
  <si>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</si>
  <si>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</si>
  <si>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</si>
  <si>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</si>
  <si>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</si>
  <si>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</si>
  <si>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</si>
  <si>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</si>
  <si>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</si>
  <si>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</si>
  <si>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</si>
  <si>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</si>
  <si>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</si>
  <si>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</si>
  <si>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</si>
  <si>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</si>
  <si>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</si>
  <si>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</si>
  <si>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</si>
  <si>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</si>
  <si>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</si>
  <si>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</si>
  <si>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</si>
  <si>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</si>
  <si>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</si>
  <si>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</si>
  <si>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</si>
  <si>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</si>
  <si>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</si>
  <si>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</si>
  <si>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</si>
  <si>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</si>
  <si>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</si>
  <si>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</si>
  <si>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</si>
  <si>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</si>
  <si>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</si>
  <si>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</si>
  <si>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</si>
  <si>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</si>
  <si>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</si>
  <si>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</si>
  <si>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</si>
  <si>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</si>
  <si>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</si>
  <si>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</si>
  <si>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</si>
  <si>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</si>
  <si>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</si>
  <si>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</si>
  <si>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</si>
  <si>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</si>
  <si>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</si>
  <si>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</si>
  <si>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</si>
  <si>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</si>
  <si>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</si>
  <si>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</si>
  <si>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</si>
  <si>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</si>
  <si>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</si>
  <si>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</si>
  <si>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</si>
  <si>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</si>
  <si>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</si>
  <si>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</si>
  <si>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</si>
  <si>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</si>
  <si>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</si>
  <si>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</si>
  <si>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</si>
  <si>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</si>
  <si>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</si>
  <si>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</si>
  <si>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</si>
  <si>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</si>
  <si>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</si>
  <si>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</si>
  <si>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</si>
  <si>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</si>
  <si>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</si>
  <si>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</si>
  <si>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</si>
  <si>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</si>
  <si>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</si>
  <si>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</si>
  <si>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</si>
  <si>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</si>
  <si>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</si>
  <si>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</si>
  <si>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</si>
  <si>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</si>
  <si>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</si>
  <si>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</si>
  <si>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</si>
  <si>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</si>
  <si>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</si>
  <si>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</si>
  <si>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</si>
  <si>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</si>
  <si>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</si>
  <si>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</si>
  <si>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</si>
  <si>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</si>
  <si>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</si>
  <si>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</si>
  <si>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</si>
  <si>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</si>
  <si>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</si>
  <si>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</si>
  <si>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</si>
  <si>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</si>
  <si>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</si>
  <si>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</si>
  <si>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</si>
  <si>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</si>
  <si>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</si>
  <si>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</si>
  <si>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</si>
  <si>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</si>
  <si>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</si>
  <si>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</si>
  <si>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</si>
  <si>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</si>
  <si>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</si>
  <si>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</si>
  <si>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</si>
  <si>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</si>
  <si>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</si>
  <si>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</si>
  <si>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</si>
  <si>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</si>
  <si>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</si>
  <si>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</si>
  <si>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</si>
  <si>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</si>
  <si>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</si>
  <si>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</si>
  <si>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</si>
  <si>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</si>
  <si>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</si>
  <si>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</si>
  <si>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</si>
  <si>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</si>
  <si>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</si>
  <si>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</si>
  <si>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</si>
  <si>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</si>
  <si>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</si>
  <si>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</si>
  <si>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</si>
  <si>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</si>
  <si>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</si>
  <si>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</si>
  <si>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</si>
  <si>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</si>
  <si>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</si>
  <si>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</si>
  <si>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</si>
  <si>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</si>
  <si>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</si>
  <si>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</si>
  <si>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</si>
  <si>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</si>
  <si>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</si>
  <si>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</si>
  <si>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</si>
  <si>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</si>
  <si>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</si>
  <si>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</si>
  <si>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</si>
  <si>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</si>
  <si>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</si>
  <si>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</si>
  <si>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</si>
  <si>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</si>
  <si>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</si>
  <si>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</si>
  <si>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</si>
  <si>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</si>
  <si>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</si>
  <si>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</si>
  <si>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</si>
  <si>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</si>
  <si>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</si>
  <si>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</si>
  <si>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</si>
  <si>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</si>
  <si>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</si>
  <si>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</si>
  <si>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</si>
  <si>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</si>
  <si>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</si>
  <si>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</si>
  <si>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</si>
  <si>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</si>
  <si>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</si>
  <si>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</si>
  <si>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</si>
  <si>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</si>
  <si>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</si>
  <si>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</si>
  <si>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</si>
  <si>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</si>
  <si>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</si>
  <si>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</si>
  <si>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</si>
  <si>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</si>
  <si>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</si>
  <si>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</si>
  <si>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</si>
  <si>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</si>
  <si>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</si>
  <si>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</si>
  <si>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</si>
  <si>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</si>
  <si>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</si>
  <si>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</si>
  <si>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</si>
  <si>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</si>
  <si>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</si>
  <si>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</si>
  <si>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</si>
  <si>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</si>
  <si>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</si>
  <si>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</si>
  <si>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</si>
  <si>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</si>
  <si>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</si>
  <si>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</si>
  <si>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</si>
  <si>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</si>
  <si>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</si>
  <si>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</si>
  <si>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</si>
  <si>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</si>
  <si>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</si>
  <si>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</si>
  <si>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</si>
  <si>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</si>
  <si>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</si>
  <si>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</si>
  <si>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</si>
  <si>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</si>
  <si>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</si>
  <si>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</si>
  <si>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</si>
  <si>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</si>
  <si>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</si>
  <si>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</si>
  <si>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</si>
  <si>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</si>
  <si>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</si>
  <si>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</si>
  <si>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</si>
  <si>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</si>
  <si>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</si>
  <si>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</si>
  <si>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</si>
  <si>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</si>
  <si>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</si>
  <si>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</si>
  <si>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</si>
  <si>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</si>
  <si>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</si>
  <si>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</si>
  <si>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</si>
  <si>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</si>
  <si>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</si>
  <si>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</si>
  <si>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</si>
  <si>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</si>
  <si>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</si>
  <si>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</si>
  <si>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</si>
  <si>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</si>
  <si>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</si>
  <si>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</si>
  <si>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</si>
  <si>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</si>
  <si>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</si>
  <si>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</si>
  <si>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</si>
  <si>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</si>
  <si>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</si>
  <si>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</si>
  <si>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</si>
  <si>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</si>
  <si>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</si>
  <si>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</si>
  <si>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</si>
  <si>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</si>
  <si>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</si>
  <si>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</si>
  <si>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</si>
  <si>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</si>
  <si>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</si>
  <si>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</si>
  <si>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</si>
  <si>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</si>
  <si>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</si>
  <si>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</si>
  <si>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</si>
  <si>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</si>
  <si>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</si>
  <si>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</si>
  <si>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</si>
  <si>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</si>
  <si>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</si>
  <si>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</si>
  <si>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</si>
  <si>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</si>
  <si>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</si>
  <si>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</si>
  <si>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</si>
  <si>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</si>
  <si>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</si>
  <si>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</si>
  <si>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</si>
  <si>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</si>
  <si>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</si>
  <si>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</si>
  <si>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</si>
  <si>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</si>
  <si>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</si>
  <si>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</si>
  <si>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</si>
  <si>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</si>
  <si>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</si>
  <si>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</si>
  <si>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</si>
  <si>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</si>
  <si>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</si>
  <si>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</si>
  <si>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</si>
  <si>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</si>
  <si>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</si>
  <si>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</si>
  <si>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</si>
  <si>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</si>
  <si>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</si>
  <si>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</si>
  <si>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</si>
  <si>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</si>
  <si>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</si>
  <si>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</si>
  <si>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</si>
  <si>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</si>
  <si>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</si>
  <si>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</si>
  <si>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</si>
  <si>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</si>
  <si>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</si>
  <si>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</si>
  <si>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</si>
  <si>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</si>
  <si>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</si>
  <si>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</si>
  <si>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</si>
  <si>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</si>
  <si>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</si>
  <si>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</si>
  <si>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</si>
  <si>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</si>
  <si>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</si>
  <si>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</si>
  <si>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</si>
  <si>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</si>
  <si>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</si>
  <si>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</si>
  <si>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</si>
  <si>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</si>
  <si>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</si>
  <si>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</si>
  <si>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</si>
  <si>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</si>
  <si>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</si>
  <si>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</si>
  <si>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</si>
  <si>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</si>
  <si>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</si>
  <si>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</si>
  <si>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</si>
  <si>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</si>
  <si>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</si>
  <si>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</si>
  <si>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</si>
  <si>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</si>
  <si>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</si>
  <si>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</si>
  <si>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</si>
  <si>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</si>
  <si>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</si>
  <si>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</si>
  <si>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</si>
  <si>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</si>
  <si>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</si>
  <si>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</si>
  <si>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</si>
  <si>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</si>
  <si>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</si>
  <si>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</si>
  <si>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</si>
  <si>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</si>
  <si>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</si>
  <si>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</si>
  <si>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</si>
  <si>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</si>
  <si>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</si>
  <si>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</si>
  <si>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</si>
  <si>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</si>
  <si>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</si>
  <si>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</si>
  <si>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</si>
  <si>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</si>
  <si>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</si>
  <si>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</si>
  <si>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</si>
  <si>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</si>
  <si>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</si>
  <si>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</si>
  <si>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</si>
  <si>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</si>
  <si>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</si>
  <si>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</si>
  <si>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</si>
  <si>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</si>
  <si>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</si>
  <si>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</si>
  <si>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</si>
  <si>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</si>
  <si>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</si>
  <si>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</si>
  <si>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</si>
  <si>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</si>
  <si>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</si>
  <si>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</si>
  <si>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</si>
  <si>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</si>
  <si>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</si>
  <si>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</si>
  <si>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</si>
  <si>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</si>
  <si>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</si>
  <si>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</si>
  <si>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</si>
  <si>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</si>
  <si>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</si>
  <si>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</si>
  <si>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</si>
  <si>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</si>
  <si>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</si>
  <si>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</si>
  <si>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</si>
  <si>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</si>
  <si>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</si>
  <si>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</si>
  <si>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</si>
  <si>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</si>
  <si>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</si>
  <si>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</si>
  <si>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</si>
  <si>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</si>
  <si>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</si>
  <si>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</si>
  <si>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</si>
  <si>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</si>
  <si>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</si>
  <si>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</si>
  <si>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</si>
  <si>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</si>
  <si>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</si>
  <si>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</si>
  <si>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</si>
  <si>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</si>
  <si>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</si>
  <si>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</si>
  <si>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</si>
  <si>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</si>
  <si>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</si>
  <si>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</si>
  <si>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</si>
  <si>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</si>
  <si>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</si>
  <si>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</si>
  <si>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</si>
  <si>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</si>
  <si>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</si>
  <si>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</si>
  <si>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</si>
  <si>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</si>
  <si>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</si>
  <si>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</si>
  <si>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</si>
  <si>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</si>
  <si>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</si>
  <si>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</si>
  <si>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</si>
  <si>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</si>
  <si>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</si>
  <si>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</si>
  <si>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</si>
  <si>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</si>
  <si>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</si>
  <si>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</si>
  <si>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</si>
  <si>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</si>
  <si>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</si>
  <si>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</si>
  <si>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</si>
  <si>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</si>
  <si>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</si>
  <si>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</si>
  <si>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</si>
  <si>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</si>
  <si>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</si>
  <si>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</si>
  <si>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</si>
  <si>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</si>
  <si>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</si>
  <si>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</si>
  <si>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</si>
  <si>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</si>
  <si>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</si>
  <si>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</si>
  <si>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</si>
  <si>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</si>
  <si>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</si>
  <si>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</si>
  <si>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</si>
  <si>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</si>
  <si>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</si>
  <si>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</si>
  <si>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</si>
  <si>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</si>
  <si>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</si>
  <si>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</si>
  <si>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</si>
  <si>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</si>
  <si>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</si>
  <si>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</si>
  <si>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</si>
  <si>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</si>
  <si>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</si>
  <si>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</si>
  <si>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</si>
  <si>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</si>
  <si>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</si>
  <si>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</si>
  <si>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</si>
  <si>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</si>
  <si>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</si>
  <si>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</si>
  <si>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</si>
  <si>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</si>
  <si>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</si>
  <si>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</si>
  <si>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</si>
  <si>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</si>
  <si>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</si>
  <si>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</si>
  <si>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</si>
  <si>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</si>
  <si>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</si>
  <si>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</si>
  <si>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</si>
  <si>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</si>
  <si>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</si>
  <si>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</si>
  <si>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</si>
  <si>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</si>
  <si>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</si>
  <si>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</si>
  <si>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</si>
  <si>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</si>
  <si>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</si>
  <si>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</si>
  <si>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</si>
  <si>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</si>
  <si>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</si>
  <si>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</si>
  <si>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</si>
  <si>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</si>
  <si>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</si>
  <si>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</si>
  <si>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</si>
  <si>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</si>
  <si>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</si>
  <si>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</si>
  <si>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</si>
  <si>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</si>
  <si>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</si>
  <si>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</si>
  <si>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</si>
  <si>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</si>
  <si>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</si>
  <si>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</si>
  <si>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</si>
  <si>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</si>
  <si>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</si>
  <si>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</si>
  <si>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</si>
  <si>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</si>
  <si>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</si>
  <si>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</si>
  <si>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</si>
  <si>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</si>
  <si>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</si>
  <si>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</si>
  <si>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</si>
  <si>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</si>
  <si>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</si>
  <si>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</si>
  <si>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</si>
  <si>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</si>
  <si>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</si>
  <si>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</si>
  <si>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</si>
  <si>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</si>
  <si>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</si>
  <si>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</si>
  <si>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</si>
  <si>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</si>
  <si>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</si>
  <si>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</si>
  <si>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</si>
  <si>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</si>
  <si>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</si>
  <si>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</si>
  <si>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</si>
  <si>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</si>
  <si>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</si>
  <si>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</si>
  <si>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</si>
  <si>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</si>
  <si>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</si>
  <si>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</si>
  <si>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</si>
  <si>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</si>
  <si>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</si>
  <si>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</si>
  <si>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</si>
  <si>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</si>
  <si>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</si>
  <si>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</si>
  <si>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</si>
  <si>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</si>
  <si>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</si>
  <si>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</si>
  <si>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</si>
  <si>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</si>
  <si>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</si>
  <si>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</si>
  <si>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</si>
  <si>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</si>
  <si>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</si>
  <si>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</si>
  <si>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</si>
  <si>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</si>
  <si>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</si>
  <si>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</si>
  <si>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</si>
  <si>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</si>
  <si>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</si>
  <si>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</si>
  <si>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</si>
  <si>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</si>
  <si>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</si>
  <si>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</si>
  <si>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</si>
  <si>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</si>
  <si>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</si>
  <si>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</si>
  <si>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</si>
  <si>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</si>
  <si>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</si>
  <si>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</si>
  <si>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</si>
  <si>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</si>
  <si>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</si>
  <si>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</si>
  <si>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</si>
  <si>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</si>
  <si>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</si>
  <si>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</si>
  <si>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</si>
  <si>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</si>
  <si>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</si>
  <si>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</si>
  <si>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</si>
  <si>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</si>
  <si>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</si>
  <si>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</si>
  <si>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</si>
  <si>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</si>
  <si>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</si>
  <si>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</si>
  <si>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</si>
  <si>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</si>
  <si>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</si>
  <si>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</si>
  <si>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</si>
  <si>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</si>
  <si>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</si>
  <si>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</si>
  <si>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</si>
  <si>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</si>
  <si>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</si>
  <si>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</si>
  <si>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</si>
  <si>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</si>
  <si>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</si>
  <si>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</si>
  <si>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</si>
  <si>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</si>
  <si>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</si>
  <si>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</si>
  <si>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</si>
  <si>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</si>
  <si>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</si>
  <si>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</si>
  <si>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</si>
  <si>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</si>
  <si>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</si>
  <si>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</si>
  <si>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</si>
  <si>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</si>
  <si>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</si>
  <si>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</si>
  <si>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</si>
  <si>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</si>
  <si>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</si>
  <si>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</si>
  <si>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</si>
  <si>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</si>
  <si>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</si>
  <si>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</si>
  <si>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</si>
  <si>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</si>
  <si>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</si>
  <si>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</si>
  <si>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</si>
  <si>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</si>
  <si>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</si>
  <si>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</si>
  <si>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</si>
  <si>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</si>
  <si>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</si>
  <si>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</si>
  <si>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</si>
  <si>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</si>
  <si>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</si>
  <si>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</si>
  <si>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</si>
  <si>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</si>
  <si>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</si>
  <si>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</si>
  <si>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</si>
  <si>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</si>
  <si>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</si>
  <si>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</si>
  <si>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</si>
  <si>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</si>
  <si>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</si>
  <si>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</si>
  <si>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</si>
  <si>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</si>
  <si>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</si>
  <si>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</si>
  <si>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</si>
  <si>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</si>
  <si>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</si>
  <si>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</si>
  <si>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</si>
  <si>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</si>
  <si>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</si>
  <si>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</si>
  <si>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</si>
  <si>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</si>
  <si>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</si>
  <si>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</si>
  <si>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</si>
  <si>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</si>
  <si>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</si>
  <si>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</si>
  <si>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</si>
  <si>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</si>
  <si>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</si>
  <si>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</si>
  <si>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</si>
  <si>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</si>
  <si>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</si>
  <si>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</si>
  <si>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</si>
  <si>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</si>
  <si>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</si>
  <si>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</si>
  <si>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</si>
  <si>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</si>
  <si>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</si>
  <si>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</si>
  <si>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</si>
  <si>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</si>
  <si>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</si>
  <si>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</si>
  <si>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</si>
  <si>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</si>
  <si>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</si>
  <si>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</si>
  <si>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</si>
  <si>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</si>
  <si>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</si>
  <si>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</si>
  <si>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</si>
  <si>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</si>
  <si>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</si>
  <si>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</si>
  <si>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</si>
  <si>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</si>
  <si>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</si>
  <si>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</si>
  <si>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</si>
  <si>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</si>
  <si>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</si>
  <si>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</si>
  <si>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</si>
  <si>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</si>
  <si>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</si>
  <si>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</si>
  <si>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</si>
  <si>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</si>
  <si>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</si>
  <si>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</si>
  <si>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</si>
  <si>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</si>
  <si>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</si>
  <si>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</si>
  <si>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</si>
  <si>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</si>
  <si>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</si>
  <si>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</si>
  <si>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</si>
  <si>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</si>
  <si>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</si>
  <si>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</si>
  <si>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</si>
  <si>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</si>
  <si>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</si>
  <si>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</si>
  <si>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</si>
  <si>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</si>
  <si>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</si>
  <si>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</si>
  <si>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</si>
  <si>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</si>
  <si>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</si>
  <si>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</si>
  <si>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</si>
  <si>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</si>
  <si>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</si>
  <si>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</si>
  <si>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</si>
  <si>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</si>
  <si>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</si>
  <si>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</si>
  <si>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</si>
  <si>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</si>
  <si>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</si>
  <si>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</si>
  <si>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</si>
  <si>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</si>
  <si>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</si>
  <si>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</si>
  <si>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</si>
  <si>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</si>
  <si>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</si>
  <si>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</si>
  <si>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</si>
  <si>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</si>
  <si>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</si>
  <si>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</si>
  <si>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</si>
  <si>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</si>
  <si>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</si>
  <si>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</si>
  <si>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</si>
  <si>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</si>
  <si>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</si>
  <si>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</si>
  <si>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</si>
  <si>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</si>
  <si>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</si>
  <si>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</si>
  <si>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</si>
  <si>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</si>
  <si>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</si>
  <si>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</si>
  <si>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</si>
  <si>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</si>
  <si>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</si>
  <si>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</si>
  <si>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</si>
  <si>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</si>
  <si>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</si>
  <si>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</si>
  <si>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</si>
  <si>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</si>
  <si>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</si>
  <si>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</si>
  <si>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</si>
  <si>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</si>
  <si>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</si>
  <si>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</si>
  <si>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</si>
  <si>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</si>
  <si>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</si>
  <si>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</si>
  <si>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</si>
  <si>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</si>
  <si>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</si>
  <si>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</si>
  <si>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</si>
  <si>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</si>
  <si>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</si>
  <si>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</si>
  <si>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</si>
  <si>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</si>
  <si>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</si>
  <si>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</si>
  <si>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</si>
  <si>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</si>
  <si>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</si>
  <si>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</si>
  <si>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</si>
  <si>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</si>
  <si>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</si>
  <si>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</si>
  <si>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</si>
  <si>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</si>
  <si>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</si>
  <si>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</si>
  <si>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</si>
  <si>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</si>
  <si>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</si>
  <si>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</si>
  <si>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</si>
  <si>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</si>
  <si>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</si>
  <si>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</si>
  <si>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</si>
  <si>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</si>
  <si>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</si>
  <si>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</si>
  <si>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</si>
  <si>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</si>
  <si>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</si>
  <si>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</si>
  <si>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</si>
  <si>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</si>
  <si>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</si>
  <si>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</si>
  <si>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</si>
  <si>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</si>
  <si>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</si>
  <si>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</si>
  <si>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</si>
  <si>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</si>
  <si>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</si>
  <si>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</si>
  <si>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</si>
  <si>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</si>
  <si>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</si>
  <si>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</si>
  <si>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</si>
  <si>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</si>
  <si>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</si>
  <si>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</si>
  <si>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</si>
  <si>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</si>
  <si>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</si>
  <si>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</si>
  <si>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</si>
  <si>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</si>
  <si>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</si>
  <si>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</si>
  <si>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</si>
  <si>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</si>
  <si>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</si>
  <si>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</si>
  <si>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</si>
  <si>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</si>
  <si>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</si>
  <si>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</si>
  <si>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</si>
  <si>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</si>
  <si>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</si>
  <si>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</si>
  <si>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</si>
  <si>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</si>
  <si>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</si>
  <si>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</si>
  <si>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</si>
  <si>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</si>
  <si>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</si>
  <si>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</si>
  <si>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</si>
  <si>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</si>
  <si>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</si>
  <si>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</si>
  <si>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</si>
  <si>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</si>
  <si>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</si>
  <si>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</si>
  <si>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</si>
  <si>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</si>
  <si>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</si>
  <si>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</si>
  <si>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</si>
  <si>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</si>
  <si>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</si>
  <si>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</si>
  <si>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</si>
  <si>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</si>
  <si>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</si>
  <si>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</si>
  <si>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</si>
  <si>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</si>
  <si>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</si>
  <si>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</si>
  <si>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</si>
  <si>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</si>
  <si>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</si>
  <si>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</si>
  <si>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</si>
  <si>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</si>
  <si>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</si>
  <si>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</si>
  <si>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</si>
  <si>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</si>
  <si>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</si>
  <si>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</si>
  <si>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</si>
  <si>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</si>
  <si>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</si>
  <si>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</si>
  <si>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</si>
  <si>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</si>
  <si>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</si>
  <si>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</si>
  <si>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</si>
  <si>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</si>
  <si>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</si>
  <si>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</si>
  <si>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</si>
  <si>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</si>
  <si>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</si>
  <si>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</si>
  <si>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</si>
  <si>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</si>
  <si>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</si>
  <si>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</si>
  <si>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</si>
  <si>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</si>
  <si>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</si>
  <si>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</si>
  <si>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</si>
  <si>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</si>
  <si>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</si>
  <si>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</si>
  <si>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</si>
  <si>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</si>
  <si>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</si>
  <si>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</si>
  <si>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</si>
  <si>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</si>
  <si>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</si>
  <si>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</si>
  <si>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</si>
  <si>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</si>
  <si>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</si>
  <si>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</si>
  <si>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</si>
  <si>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</si>
  <si>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</si>
  <si>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</si>
  <si>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</si>
  <si>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</si>
  <si>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</si>
  <si>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</si>
  <si>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</si>
  <si>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</si>
  <si>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</si>
  <si>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</si>
  <si>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</si>
  <si>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</si>
  <si>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</si>
  <si>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</si>
  <si>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</si>
  <si>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</si>
  <si>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</si>
  <si>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</si>
  <si>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</si>
  <si>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</si>
  <si>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</si>
  <si>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</si>
  <si>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</si>
  <si>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</si>
  <si>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</si>
  <si>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</si>
  <si>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</si>
  <si>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</si>
  <si>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</si>
  <si>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</si>
  <si>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</si>
  <si>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</si>
  <si>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</si>
  <si>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</si>
  <si>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</si>
  <si>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</si>
  <si>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</si>
  <si>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</si>
  <si>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</si>
  <si>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</si>
  <si>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</si>
  <si>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</si>
  <si>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</si>
  <si>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</si>
  <si>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</si>
  <si>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</si>
  <si>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</si>
  <si>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</si>
  <si>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</si>
  <si>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</si>
  <si>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</si>
  <si>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</si>
  <si>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</si>
  <si>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</si>
  <si>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</si>
  <si>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</si>
  <si>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</si>
  <si>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</si>
  <si>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</si>
  <si>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</si>
  <si>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</si>
  <si>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</si>
  <si>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</si>
  <si>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</si>
  <si>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</si>
  <si>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</si>
  <si>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</si>
  <si>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</si>
  <si>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</si>
  <si>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</si>
  <si>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</si>
  <si>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</si>
  <si>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</si>
  <si>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</si>
  <si>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</si>
  <si>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</si>
  <si>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</si>
  <si>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</si>
  <si>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</si>
  <si>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</si>
  <si>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</si>
  <si>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</si>
  <si>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</si>
  <si>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</si>
  <si>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</si>
  <si>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</si>
  <si>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</si>
  <si>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</si>
  <si>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</si>
  <si>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</si>
  <si>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</si>
  <si>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</si>
  <si>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</si>
  <si>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</si>
  <si>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</si>
  <si>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</si>
  <si>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</si>
  <si>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</si>
  <si>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</si>
  <si>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</si>
  <si>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</si>
  <si>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</si>
  <si>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</si>
  <si>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</si>
  <si>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</si>
  <si>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</si>
  <si>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</si>
  <si>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</si>
  <si>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</si>
  <si>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</si>
  <si>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</si>
  <si>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</si>
  <si>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</si>
  <si>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</si>
  <si>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</si>
  <si>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</si>
  <si>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</si>
  <si>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</si>
  <si>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</si>
  <si>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</si>
  <si>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</si>
  <si>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</si>
  <si>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</si>
  <si>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</si>
  <si>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</si>
  <si>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</si>
  <si>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</si>
  <si>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</si>
  <si>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</si>
  <si>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</si>
  <si>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</si>
  <si>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</si>
  <si>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</si>
  <si>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</si>
  <si>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</si>
  <si>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</si>
  <si>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</si>
  <si>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</si>
  <si>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</si>
  <si>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</si>
  <si>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</si>
  <si>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</si>
  <si>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</si>
  <si>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</si>
  <si>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</si>
  <si>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</si>
  <si>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</si>
  <si>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</si>
  <si>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</si>
  <si>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</si>
  <si>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</si>
  <si>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</si>
  <si>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</si>
  <si>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</si>
  <si>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</si>
  <si>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</si>
  <si>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</si>
  <si>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</si>
  <si>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</si>
  <si>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</si>
  <si>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</si>
  <si>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</si>
  <si>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</si>
  <si>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</si>
  <si>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</si>
  <si>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</si>
  <si>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</si>
  <si>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</si>
  <si>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</si>
  <si>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</si>
  <si>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</si>
  <si>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</si>
  <si>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</si>
  <si>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</si>
  <si>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</si>
  <si>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</si>
  <si>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</si>
  <si>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</si>
  <si>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</si>
  <si>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</si>
  <si>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</si>
  <si>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</si>
  <si>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</si>
  <si>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</si>
  <si>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</si>
  <si>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</si>
  <si>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</si>
  <si>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</si>
  <si>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</si>
  <si>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</si>
  <si>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</si>
  <si>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</si>
  <si>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</si>
  <si>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</si>
  <si>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</si>
  <si>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</si>
  <si>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</si>
  <si>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</si>
  <si>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</si>
  <si>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</si>
  <si>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</si>
  <si>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</si>
  <si>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</si>
  <si>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</si>
  <si>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</si>
  <si>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</si>
  <si>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</si>
  <si>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</si>
  <si>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</si>
  <si>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</si>
  <si>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</si>
  <si>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</si>
  <si>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</si>
  <si>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</si>
  <si>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</si>
  <si>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</si>
  <si>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</si>
  <si>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</si>
  <si>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</si>
  <si>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</si>
  <si>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</si>
  <si>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</si>
  <si>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</si>
  <si>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</si>
  <si>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</si>
  <si>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</si>
  <si>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</si>
  <si>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</si>
  <si>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</si>
  <si>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</si>
  <si>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</si>
  <si>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</si>
  <si>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</si>
  <si>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</si>
  <si>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</si>
  <si>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</si>
  <si>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</si>
  <si>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</si>
  <si>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</si>
  <si>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</si>
  <si>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</si>
  <si>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</si>
  <si>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</si>
  <si>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</si>
  <si>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</si>
  <si>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</si>
  <si>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</si>
  <si>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</si>
  <si>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</si>
  <si>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</si>
  <si>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</si>
  <si>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</si>
  <si>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</si>
  <si>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</si>
  <si>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</si>
  <si>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</si>
  <si>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</si>
  <si>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</si>
  <si>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</si>
  <si>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</si>
  <si>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</si>
  <si>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</si>
  <si>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</si>
  <si>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</si>
  <si>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</si>
  <si>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</si>
  <si>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</si>
  <si>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</si>
  <si>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</si>
  <si>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</si>
  <si>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</si>
  <si>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</si>
  <si>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</si>
  <si>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</si>
  <si>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</si>
  <si>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</si>
  <si>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</si>
  <si>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</si>
  <si>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</si>
  <si>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</si>
  <si>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</si>
  <si>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</si>
  <si>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</si>
  <si>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</si>
  <si>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</si>
  <si>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</si>
  <si>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</si>
  <si>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</si>
  <si>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</si>
  <si>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</si>
  <si>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</si>
  <si>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</si>
  <si>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</si>
  <si>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</si>
  <si>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</si>
  <si>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</si>
  <si>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</si>
  <si>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</si>
  <si>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</si>
  <si>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</si>
  <si>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</si>
  <si>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</si>
  <si>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</si>
  <si>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</si>
  <si>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</si>
  <si>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</si>
  <si>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</si>
  <si>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</si>
  <si>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</si>
  <si>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</si>
  <si>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</si>
  <si>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</si>
  <si>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</si>
  <si>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</si>
  <si>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</si>
  <si>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</si>
  <si>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</si>
  <si>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</si>
  <si>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</si>
  <si>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</si>
  <si>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</si>
  <si>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</si>
  <si>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</si>
  <si>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</si>
  <si>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</si>
  <si>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</si>
  <si>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</si>
  <si>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</si>
  <si>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</si>
  <si>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</si>
  <si>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</si>
  <si>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</si>
  <si>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</si>
  <si>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</si>
  <si>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</si>
  <si>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</si>
  <si>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</si>
  <si>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</si>
  <si>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</si>
  <si>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</si>
  <si>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</si>
  <si>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</si>
  <si>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</si>
  <si>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</si>
  <si>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</si>
  <si>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</si>
  <si>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</si>
  <si>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</si>
  <si>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</si>
  <si>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</si>
  <si>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</si>
  <si>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</si>
  <si>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</si>
  <si>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</si>
  <si>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</si>
  <si>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</si>
  <si>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</si>
  <si>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</si>
  <si>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</si>
  <si>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</si>
  <si>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</si>
  <si>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</si>
  <si>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</si>
  <si>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</si>
  <si>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</si>
  <si>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</si>
  <si>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</si>
  <si>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</si>
  <si>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</si>
  <si>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</si>
  <si>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</si>
  <si>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</si>
  <si>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</si>
  <si>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</si>
  <si>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</si>
  <si>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</si>
  <si>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</si>
  <si>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</si>
  <si>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</si>
  <si>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</si>
  <si>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</si>
  <si>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</si>
  <si>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</si>
  <si>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</si>
  <si>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</si>
  <si>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</si>
  <si>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</si>
  <si>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</si>
  <si>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</si>
  <si>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</si>
  <si>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</si>
  <si>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</si>
  <si>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</si>
  <si>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</si>
  <si>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</si>
  <si>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</si>
  <si>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</si>
  <si>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</si>
  <si>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</si>
  <si>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</si>
  <si>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</si>
  <si>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</si>
  <si>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</si>
  <si>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</si>
  <si>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</si>
  <si>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</si>
  <si>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</si>
  <si>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</si>
  <si>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</si>
  <si>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</si>
  <si>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</si>
  <si>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</si>
  <si>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</si>
  <si>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</si>
  <si>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</si>
  <si>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</si>
  <si>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</si>
  <si>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</si>
  <si>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</si>
  <si>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</si>
  <si>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</si>
  <si>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</si>
  <si>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</si>
  <si>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</si>
  <si>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</si>
  <si>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</si>
  <si>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</si>
  <si>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</si>
  <si>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</si>
  <si>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</si>
  <si>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</si>
  <si>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</si>
  <si>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</si>
  <si>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</si>
  <si>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</si>
  <si>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</si>
  <si>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</si>
  <si>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</si>
  <si>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</si>
  <si>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</si>
  <si>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</si>
  <si>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</si>
  <si>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</si>
  <si>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</si>
  <si>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</si>
  <si>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</si>
  <si>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</si>
  <si>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</si>
  <si>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</si>
  <si>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</si>
  <si>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</si>
  <si>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</si>
  <si>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</si>
  <si>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</si>
  <si>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</si>
  <si>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</si>
  <si>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</si>
  <si>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</si>
  <si>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</si>
  <si>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</si>
  <si>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</si>
  <si>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</si>
  <si>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</si>
  <si>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</si>
  <si>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</si>
  <si>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</si>
  <si>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</si>
  <si>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</si>
  <si>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</si>
  <si>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</si>
  <si>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</si>
  <si>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</si>
  <si>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</si>
  <si>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</si>
  <si>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</si>
  <si>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</si>
  <si>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</si>
  <si>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</si>
  <si>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</si>
  <si>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</si>
  <si>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</si>
  <si>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</si>
  <si>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</si>
  <si>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</si>
  <si>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</si>
  <si>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</si>
  <si>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</si>
  <si>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</si>
  <si>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</si>
  <si>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</si>
  <si>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</si>
  <si>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</si>
  <si>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</si>
  <si>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</si>
  <si>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</si>
  <si>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</si>
  <si>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</si>
  <si>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</si>
  <si>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</si>
  <si>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</si>
  <si>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</si>
  <si>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</si>
  <si>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</si>
  <si>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</si>
  <si>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</si>
  <si>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</si>
  <si>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</si>
  <si>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</si>
  <si>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</si>
  <si>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</si>
  <si>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</si>
  <si>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</si>
  <si>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</si>
  <si>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</si>
  <si>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</si>
  <si>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</si>
  <si>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</si>
  <si>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</si>
  <si>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</si>
  <si>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</si>
  <si>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</si>
  <si>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</si>
  <si>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</si>
  <si>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</si>
  <si>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</si>
  <si>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</si>
  <si>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</si>
  <si>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</si>
  <si>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</si>
  <si>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</si>
  <si>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</si>
  <si>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</si>
  <si>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</si>
  <si>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</si>
  <si>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</si>
  <si>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</si>
  <si>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</si>
  <si>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</si>
  <si>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</si>
  <si>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</si>
  <si>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</si>
  <si>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</si>
  <si>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</si>
  <si>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</si>
  <si>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</si>
  <si>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</si>
  <si>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</si>
  <si>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</si>
  <si>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</si>
  <si>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</si>
  <si>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</si>
  <si>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</si>
  <si>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</si>
  <si>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</si>
  <si>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</si>
  <si>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</si>
  <si>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</si>
  <si>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</si>
  <si>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</si>
  <si>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</si>
  <si>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</si>
  <si>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</si>
  <si>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</si>
  <si>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</si>
  <si>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</si>
  <si>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</si>
  <si>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</si>
  <si>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</si>
  <si>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</si>
  <si>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</si>
  <si>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</si>
  <si>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</si>
  <si>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</si>
  <si>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</si>
  <si>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</si>
  <si>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</si>
  <si>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</si>
  <si>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</si>
  <si>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</si>
  <si>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</si>
  <si>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</si>
  <si>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</si>
  <si>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</si>
  <si>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</si>
  <si>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</si>
  <si>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</si>
  <si>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</si>
  <si>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</si>
  <si>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</si>
  <si>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</si>
  <si>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</si>
  <si>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</si>
  <si>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</si>
  <si>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</si>
  <si>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</si>
  <si>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</si>
  <si>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</si>
  <si>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</si>
  <si>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</si>
  <si>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</si>
  <si>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</si>
  <si>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</si>
  <si>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</si>
  <si>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</si>
  <si>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</si>
  <si>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</si>
  <si>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</si>
  <si>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</si>
  <si>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</si>
  <si>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</si>
  <si>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</si>
  <si>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</si>
  <si>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</si>
  <si>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</si>
  <si>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</si>
  <si>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</si>
  <si>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</si>
  <si>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</si>
  <si>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</si>
  <si>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</si>
  <si>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</si>
  <si>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</si>
  <si>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</si>
  <si>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</si>
  <si>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</si>
  <si>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</si>
  <si>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</si>
  <si>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</si>
  <si>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</si>
  <si>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</si>
  <si>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</si>
  <si>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</si>
  <si>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</si>
  <si>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</si>
  <si>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</si>
  <si>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</si>
  <si>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</si>
  <si>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</si>
  <si>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</si>
  <si>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</si>
  <si>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</si>
  <si>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</si>
  <si>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</si>
  <si>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</si>
  <si>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</si>
  <si>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</si>
  <si>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</si>
  <si>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</si>
  <si>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</si>
  <si>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</si>
  <si>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</si>
  <si>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</si>
  <si>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</si>
  <si>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</si>
  <si>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</si>
  <si>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</si>
  <si>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</si>
  <si>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</si>
  <si>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</si>
  <si>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</si>
  <si>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</si>
  <si>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</si>
  <si>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</si>
  <si>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</si>
  <si>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</si>
  <si>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</si>
  <si>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</si>
  <si>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</si>
  <si>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</si>
  <si>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</si>
  <si>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</si>
  <si>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</si>
  <si>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</si>
  <si>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</si>
  <si>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</si>
  <si>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</si>
  <si>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</si>
  <si>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</si>
  <si>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</si>
  <si>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</si>
  <si>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</si>
  <si>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</si>
  <si>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</si>
  <si>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</si>
  <si>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</si>
  <si>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</si>
  <si>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</si>
  <si>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</si>
  <si>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</si>
  <si>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</si>
  <si>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</si>
  <si>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</si>
  <si>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</si>
  <si>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</si>
  <si>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</si>
  <si>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</si>
  <si>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</si>
  <si>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</si>
  <si>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</si>
  <si>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</si>
  <si>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</si>
  <si>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</si>
  <si>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</si>
  <si>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</si>
  <si>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</si>
  <si>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</si>
  <si>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</si>
  <si>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</si>
  <si>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</si>
  <si>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</si>
  <si>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</si>
  <si>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</si>
  <si>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</si>
  <si>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</si>
  <si>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</si>
  <si>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</si>
  <si>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</si>
  <si>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</si>
  <si>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</si>
  <si>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</si>
  <si>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</si>
  <si>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</si>
  <si>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</si>
  <si>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</si>
  <si>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</si>
  <si>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</si>
  <si>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</si>
  <si>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</si>
  <si>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</si>
  <si>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</si>
  <si>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</si>
  <si>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</si>
  <si>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</si>
  <si>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</si>
  <si>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</si>
  <si>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</si>
  <si>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</si>
  <si>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</si>
  <si>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</si>
  <si>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</si>
  <si>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</si>
  <si>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</si>
  <si>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</si>
  <si>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</si>
  <si>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</si>
  <si>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</si>
  <si>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</si>
  <si>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</si>
  <si>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</si>
  <si>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</si>
  <si>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</si>
  <si>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</si>
  <si>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</si>
  <si>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</si>
  <si>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</si>
  <si>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</si>
  <si>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</si>
  <si>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</si>
  <si>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</si>
  <si>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</si>
  <si>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</si>
  <si>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</si>
  <si>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</si>
  <si>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</si>
  <si>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</si>
  <si>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</si>
  <si>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</si>
  <si>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</si>
  <si>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</si>
  <si>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</si>
  <si>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</si>
  <si>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</si>
  <si>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</si>
  <si>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</si>
  <si>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</si>
  <si>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</si>
  <si>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</si>
  <si>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</si>
  <si>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</si>
  <si>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</si>
  <si>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</si>
  <si>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</si>
  <si>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</si>
  <si>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</si>
  <si>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</si>
  <si>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</si>
  <si>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</si>
  <si>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</si>
  <si>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</si>
  <si>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</si>
  <si>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</si>
  <si>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</si>
  <si>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</si>
  <si>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</si>
  <si>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</si>
  <si>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</si>
  <si>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</si>
  <si>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</si>
  <si>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</si>
  <si>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</si>
  <si>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</si>
  <si>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</si>
  <si>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</si>
  <si>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</si>
  <si>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</si>
  <si>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</si>
  <si>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</si>
  <si>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</si>
  <si>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</si>
  <si>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</si>
  <si>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</si>
  <si>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</si>
  <si>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</si>
  <si>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</si>
  <si>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</si>
  <si>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</si>
  <si>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</si>
  <si>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</si>
  <si>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</si>
  <si>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</si>
  <si>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</si>
  <si>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</si>
  <si>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</si>
  <si>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</si>
  <si>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</si>
  <si>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</si>
  <si>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</si>
  <si>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</si>
  <si>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</si>
  <si>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</si>
  <si>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</si>
  <si>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</si>
  <si>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</si>
  <si>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</si>
  <si>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</si>
  <si>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</si>
  <si>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</si>
  <si>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</si>
  <si>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</si>
  <si>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</si>
  <si>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</si>
  <si>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</si>
  <si>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</si>
  <si>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</si>
  <si>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</si>
  <si>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</si>
  <si>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</si>
  <si>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</si>
  <si>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</si>
  <si>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</si>
  <si>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</si>
  <si>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</si>
  <si>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</si>
  <si>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</si>
  <si>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</si>
  <si>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</si>
  <si>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</si>
  <si>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</si>
  <si>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</si>
  <si>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</si>
  <si>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</si>
  <si>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</si>
  <si>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</si>
  <si>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</si>
  <si>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</si>
  <si>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</si>
  <si>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</si>
  <si>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</si>
  <si>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</si>
  <si>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</si>
  <si>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</si>
  <si>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</si>
  <si>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</si>
  <si>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</si>
  <si>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</si>
  <si>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</si>
  <si>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</si>
  <si>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</si>
  <si>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</si>
  <si>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</si>
  <si>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</si>
  <si>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</si>
  <si>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</si>
  <si>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</si>
  <si>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</si>
  <si>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</si>
  <si>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</si>
  <si>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</si>
  <si>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</si>
  <si>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</si>
  <si>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</si>
  <si>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</si>
  <si>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</si>
  <si>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</si>
  <si>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</si>
  <si>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</si>
  <si>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</si>
  <si>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</si>
  <si>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</si>
  <si>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</si>
  <si>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</si>
  <si>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</si>
  <si>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</si>
  <si>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</si>
  <si>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</si>
  <si>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</si>
  <si>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</si>
  <si>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</si>
  <si>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</si>
  <si>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</si>
  <si>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</si>
  <si>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</si>
  <si>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</si>
  <si>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</si>
  <si>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</si>
  <si>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</si>
  <si>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</si>
  <si>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</si>
  <si>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</si>
  <si>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</si>
  <si>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</si>
  <si>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</si>
  <si>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</si>
  <si>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</si>
  <si>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</si>
  <si>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</si>
  <si>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</si>
  <si>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</si>
  <si>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</si>
  <si>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</si>
  <si>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</si>
  <si>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</si>
  <si>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</si>
  <si>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</si>
  <si>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</si>
  <si>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</si>
  <si>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</si>
  <si>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</si>
  <si>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</si>
  <si>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</si>
  <si>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</si>
  <si>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</si>
  <si>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</si>
  <si>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</si>
  <si>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</si>
  <si>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</si>
  <si>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</si>
  <si>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</si>
  <si>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</si>
  <si>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</si>
  <si>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</si>
  <si>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</si>
  <si>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</si>
  <si>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</si>
  <si>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</si>
  <si>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</si>
  <si>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</si>
  <si>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</si>
  <si>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</si>
  <si>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</si>
  <si>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</si>
  <si>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</si>
  <si>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</si>
  <si>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</si>
  <si>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</si>
  <si>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</si>
  <si>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</si>
  <si>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</si>
  <si>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</si>
  <si>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</si>
  <si>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</si>
  <si>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</si>
  <si>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</si>
  <si>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</si>
  <si>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</si>
  <si>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</si>
  <si>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</si>
  <si>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</si>
  <si>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</si>
  <si>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</si>
  <si>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</si>
  <si>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</si>
  <si>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</si>
  <si>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</si>
  <si>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</si>
  <si>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</si>
  <si>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</si>
  <si>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</si>
  <si>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</si>
  <si>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</si>
  <si>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</si>
  <si>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</si>
  <si>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</si>
  <si>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</si>
  <si>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</si>
  <si>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</si>
  <si>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</si>
  <si>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</si>
  <si>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</si>
  <si>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</si>
  <si>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</si>
  <si>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</si>
  <si>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</si>
  <si>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</si>
  <si>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</si>
  <si>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</si>
  <si>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</si>
  <si>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</si>
  <si>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</si>
  <si>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</si>
  <si>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</si>
  <si>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</si>
  <si>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</si>
  <si>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</si>
  <si>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</si>
  <si>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</si>
  <si>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</si>
  <si>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</si>
  <si>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</si>
  <si>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</si>
  <si>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</si>
  <si>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</si>
  <si>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</si>
  <si>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</si>
  <si>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</si>
  <si>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</si>
  <si>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</si>
  <si>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</si>
  <si>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</si>
  <si>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</si>
  <si>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</si>
  <si>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</si>
  <si>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</si>
  <si>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</si>
  <si>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</si>
  <si>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</si>
  <si>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</si>
  <si>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</si>
  <si>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</si>
  <si>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</si>
  <si>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</si>
  <si>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</si>
  <si>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</si>
  <si>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</si>
  <si>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</si>
  <si>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</si>
  <si>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</si>
  <si>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</si>
  <si>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</si>
  <si>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</si>
  <si>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</si>
  <si>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</si>
  <si>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</si>
  <si>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</si>
  <si>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</si>
  <si>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</si>
  <si>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</si>
  <si>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</si>
  <si>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</si>
  <si>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</si>
  <si>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</si>
  <si>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</si>
  <si>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</si>
  <si>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</si>
  <si>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</si>
  <si>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</si>
  <si>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</si>
  <si>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</si>
  <si>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</si>
  <si>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</si>
  <si>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</si>
  <si>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</si>
  <si>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</si>
  <si>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</si>
  <si>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</si>
  <si>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</si>
  <si>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</si>
  <si>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</si>
  <si>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</si>
  <si>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</si>
  <si>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</si>
  <si>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</si>
  <si>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</si>
  <si>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</si>
  <si>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</si>
  <si>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</si>
  <si>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</si>
  <si>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</si>
  <si>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</si>
  <si>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</si>
  <si>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</si>
  <si>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</si>
  <si>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</si>
  <si>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</si>
  <si>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</si>
  <si>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</si>
  <si>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</si>
  <si>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</si>
  <si>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</si>
  <si>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</si>
  <si>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</si>
  <si>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</si>
  <si>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</si>
  <si>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</si>
  <si>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</si>
  <si>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</si>
  <si>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</si>
  <si>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</si>
  <si>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</si>
  <si>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</si>
  <si>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</si>
  <si>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</si>
  <si>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</si>
  <si>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</si>
  <si>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</si>
  <si>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</si>
  <si>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</si>
  <si>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</si>
  <si>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</si>
  <si>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</si>
  <si>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</si>
  <si>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</si>
  <si>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</si>
  <si>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</si>
  <si>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</si>
  <si>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</si>
  <si>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</si>
  <si>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</si>
  <si>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</si>
  <si>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</si>
  <si>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</si>
  <si>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</si>
  <si>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</si>
  <si>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</si>
  <si>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</si>
  <si>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</si>
  <si>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</si>
  <si>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</si>
  <si>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</si>
  <si>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</si>
  <si>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</si>
  <si>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</si>
  <si>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</si>
  <si>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</si>
  <si>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</si>
  <si>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</si>
  <si>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</si>
  <si>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</si>
  <si>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</si>
  <si>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</si>
  <si>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</si>
  <si>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</si>
  <si>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</si>
  <si>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</si>
  <si>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</si>
  <si>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</si>
  <si>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</si>
  <si>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</si>
  <si>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</si>
  <si>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</si>
  <si>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</si>
  <si>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</si>
  <si>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</si>
  <si>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</si>
  <si>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</si>
  <si>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</si>
  <si>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</si>
  <si>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</si>
  <si>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</si>
  <si>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</si>
  <si>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</si>
  <si>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</si>
  <si>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</si>
  <si>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</si>
  <si>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</si>
  <si>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</si>
  <si>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</si>
  <si>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</si>
  <si>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</si>
  <si>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</si>
  <si>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</si>
  <si>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</si>
  <si>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</si>
  <si>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</si>
  <si>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</si>
  <si>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</si>
  <si>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</si>
  <si>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</si>
  <si>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</si>
  <si>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</si>
  <si>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</si>
  <si>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</si>
  <si>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</si>
  <si>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</si>
  <si>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</si>
  <si>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</si>
  <si>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</si>
  <si>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</si>
  <si>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</si>
  <si>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</si>
  <si>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</si>
  <si>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</si>
  <si>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</si>
  <si>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</si>
  <si>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</si>
  <si>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</si>
  <si>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</si>
  <si>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</si>
  <si>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</si>
  <si>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</si>
  <si>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</si>
  <si>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</si>
  <si>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</si>
  <si>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</si>
  <si>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</si>
  <si>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</si>
  <si>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</si>
  <si>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</si>
  <si>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</si>
  <si>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</si>
  <si>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</si>
  <si>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</si>
  <si>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</si>
  <si>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</si>
  <si>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</si>
  <si>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</si>
  <si>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</si>
  <si>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</si>
  <si>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</si>
  <si>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</si>
  <si>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</si>
  <si>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</si>
  <si>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</si>
  <si>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</si>
  <si>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</si>
  <si>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</si>
  <si>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</si>
  <si>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</si>
  <si>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</si>
  <si>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</si>
  <si>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</si>
  <si>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</si>
  <si>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</si>
  <si>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</si>
  <si>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</si>
  <si>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</si>
  <si>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</si>
  <si>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</si>
  <si>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</si>
  <si>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</si>
  <si>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</si>
  <si>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</si>
  <si>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</si>
  <si>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</si>
  <si>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</si>
  <si>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</si>
  <si>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</si>
  <si>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</si>
  <si>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</si>
  <si>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</si>
  <si>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</si>
  <si>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</si>
  <si>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</si>
  <si>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</si>
  <si>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</si>
  <si>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</si>
  <si>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</si>
  <si>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</si>
  <si>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</si>
  <si>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</si>
  <si>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</si>
  <si>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</si>
  <si>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</si>
  <si>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</si>
  <si>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</si>
  <si>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</si>
  <si>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</si>
  <si>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</si>
  <si>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</si>
  <si>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</si>
  <si>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</si>
  <si>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</si>
  <si>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</si>
  <si>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</si>
  <si>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</si>
  <si>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</si>
  <si>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</si>
  <si>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</si>
  <si>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</si>
  <si>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</si>
  <si>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</si>
  <si>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</si>
  <si>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</si>
  <si>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</si>
  <si>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</si>
  <si>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</si>
  <si>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</si>
  <si>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</si>
  <si>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</si>
  <si>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</si>
  <si>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</si>
  <si>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</si>
  <si>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</si>
  <si>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</si>
  <si>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</si>
  <si>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</si>
  <si>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</si>
  <si>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</si>
  <si>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</si>
  <si>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</si>
  <si>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</si>
  <si>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</si>
  <si>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</si>
  <si>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</si>
  <si>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</si>
  <si>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</si>
  <si>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</si>
  <si>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</si>
  <si>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</si>
  <si>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</si>
  <si>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</si>
  <si>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</si>
  <si>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</si>
  <si>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</si>
  <si>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</si>
  <si>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</si>
  <si>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</si>
  <si>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</si>
  <si>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</si>
  <si>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</si>
  <si>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</si>
  <si>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</si>
  <si>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</si>
  <si>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</si>
  <si>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</si>
  <si>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</si>
  <si>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</si>
  <si>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</si>
  <si>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</si>
  <si>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</si>
  <si>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</si>
  <si>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</si>
  <si>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</si>
  <si>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</si>
  <si>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</si>
  <si>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</si>
  <si>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</si>
  <si>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</si>
  <si>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</si>
  <si>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</si>
  <si>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</si>
  <si>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</si>
  <si>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</si>
  <si>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</si>
  <si>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</si>
  <si>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</si>
  <si>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</si>
  <si>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</si>
  <si>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</si>
  <si>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</si>
  <si>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</si>
  <si>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</si>
  <si>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</si>
  <si>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</si>
  <si>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</si>
  <si>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</si>
  <si>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</si>
  <si>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</si>
  <si>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</si>
  <si>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</si>
  <si>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</si>
  <si>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</si>
  <si>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</si>
  <si>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</si>
  <si>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</si>
  <si>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</si>
  <si>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</si>
  <si>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</si>
  <si>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</si>
  <si>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</si>
  <si>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</si>
  <si>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</si>
  <si>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</si>
  <si>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</si>
  <si>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</si>
  <si>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</si>
  <si>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</si>
  <si>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</si>
  <si>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</si>
  <si>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</si>
  <si>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</si>
  <si>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</si>
  <si>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</si>
  <si>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</si>
  <si>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</si>
  <si>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</si>
  <si>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</si>
  <si>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</si>
  <si>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</si>
  <si>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</si>
  <si>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</si>
  <si>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</si>
  <si>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</si>
  <si>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</si>
  <si>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</si>
  <si>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</si>
  <si>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</si>
  <si>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</si>
  <si>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</si>
  <si>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</si>
  <si>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</si>
  <si>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</si>
  <si>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</si>
  <si>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</si>
  <si>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</si>
  <si>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</si>
  <si>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</si>
  <si>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</si>
  <si>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</si>
  <si>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</si>
  <si>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</si>
  <si>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</si>
  <si>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</si>
  <si>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</si>
  <si>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</si>
  <si>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</si>
  <si>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</si>
  <si>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</si>
  <si>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</si>
  <si>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</si>
  <si>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</si>
  <si>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</si>
  <si>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</si>
  <si>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</si>
  <si>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</si>
  <si>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</si>
  <si>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</si>
  <si>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</si>
  <si>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</si>
  <si>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</si>
  <si>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</si>
  <si>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</si>
  <si>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</si>
  <si>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</si>
  <si>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</si>
  <si>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</si>
  <si>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</si>
  <si>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</si>
  <si>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</si>
  <si>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</si>
  <si>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</si>
  <si>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</si>
  <si>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</si>
  <si>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</si>
  <si>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</si>
  <si>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</si>
  <si>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</si>
  <si>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</si>
  <si>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</si>
  <si>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</si>
  <si>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</si>
  <si>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</si>
  <si>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</si>
  <si>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</si>
  <si>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</si>
  <si>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</si>
  <si>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</si>
  <si>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</si>
  <si>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</si>
  <si>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</si>
  <si>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</si>
  <si>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</si>
  <si>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</si>
  <si>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</si>
  <si>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</si>
  <si>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</si>
  <si>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</si>
  <si>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</si>
  <si>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</si>
  <si>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</si>
  <si>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</si>
  <si>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</si>
  <si>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</si>
  <si>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</si>
  <si>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</si>
  <si>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</si>
  <si>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</si>
  <si>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</si>
  <si>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</si>
  <si>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</si>
  <si>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</si>
  <si>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</si>
  <si>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</si>
  <si>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</si>
  <si>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</si>
  <si>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</si>
  <si>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</si>
  <si>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</si>
  <si>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</si>
  <si>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</si>
  <si>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</si>
  <si>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</si>
  <si>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</si>
  <si>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</si>
  <si>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</si>
  <si>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</si>
  <si>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</si>
  <si>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</si>
  <si>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</si>
  <si>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</si>
  <si>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</si>
  <si>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</si>
  <si>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</si>
  <si>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</si>
  <si>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</si>
  <si>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</si>
  <si>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</si>
  <si>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</si>
  <si>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</si>
  <si>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</si>
  <si>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</si>
  <si>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</si>
  <si>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</si>
  <si>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</si>
  <si>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</si>
  <si>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</si>
  <si>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</si>
  <si>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</si>
  <si>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</si>
  <si>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</si>
  <si>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</si>
  <si>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</si>
  <si>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</si>
  <si>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</si>
  <si>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</si>
  <si>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</si>
  <si>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</si>
  <si>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</si>
  <si>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</si>
  <si>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</si>
  <si>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</si>
  <si>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</si>
  <si>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</si>
  <si>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</si>
  <si>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</si>
  <si>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</si>
  <si>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</si>
  <si>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</si>
  <si>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</si>
  <si>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</si>
  <si>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</si>
  <si>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</si>
  <si>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</si>
  <si>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</si>
  <si>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</si>
  <si>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</si>
  <si>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</si>
  <si>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</si>
  <si>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</si>
  <si>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</si>
  <si>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</si>
  <si>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</si>
  <si>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</si>
  <si>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</si>
  <si>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</si>
  <si>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</si>
  <si>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</si>
  <si>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</si>
  <si>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</si>
  <si>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</si>
  <si>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</si>
  <si>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</si>
  <si>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</si>
  <si>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</si>
  <si>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</si>
  <si>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</si>
  <si>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</si>
  <si>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</si>
  <si>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</si>
  <si>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</si>
  <si>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</si>
  <si>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</si>
  <si>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</si>
  <si>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</si>
  <si>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</si>
  <si>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</si>
  <si>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</si>
  <si>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</si>
  <si>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</si>
  <si>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</si>
  <si>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</si>
  <si>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</si>
  <si>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</si>
  <si>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</si>
  <si>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</si>
  <si>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</si>
  <si>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</si>
  <si>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</si>
  <si>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</si>
  <si>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</si>
  <si>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</si>
  <si>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</si>
  <si>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</si>
  <si>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</si>
  <si>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</si>
  <si>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</si>
  <si>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</si>
  <si>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</si>
  <si>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</si>
  <si>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</si>
  <si>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</si>
  <si>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</si>
  <si>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</si>
  <si>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</si>
  <si>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</si>
  <si>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</si>
  <si>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</si>
  <si>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</si>
  <si>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</si>
  <si>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</si>
  <si>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</si>
  <si>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</si>
  <si>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</si>
  <si>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</si>
  <si>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</si>
  <si>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</si>
  <si>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</si>
  <si>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</si>
  <si>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</si>
  <si>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</si>
  <si>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</si>
  <si>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</si>
  <si>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</si>
  <si>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</si>
  <si>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</si>
  <si>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</si>
  <si>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</si>
  <si>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</si>
  <si>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</si>
  <si>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</si>
  <si>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</si>
  <si>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</si>
  <si>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</si>
  <si>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</si>
  <si>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</si>
  <si>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</si>
  <si>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</si>
  <si>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</si>
  <si>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</si>
  <si>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</si>
  <si>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</si>
  <si>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</si>
  <si>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</si>
  <si>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</si>
  <si>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</si>
  <si>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</si>
  <si>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</si>
  <si>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</si>
  <si>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</si>
  <si>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</si>
  <si>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</si>
  <si>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</si>
  <si>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</si>
  <si>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</si>
  <si>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</si>
  <si>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</si>
  <si>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</si>
  <si>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</si>
  <si>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</si>
  <si>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</si>
  <si>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</si>
  <si>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</si>
  <si>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</si>
  <si>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</si>
  <si>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</si>
  <si>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</si>
  <si>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</si>
  <si>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</si>
  <si>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</si>
  <si>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</si>
  <si>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</si>
  <si>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</si>
  <si>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</si>
  <si>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</si>
  <si>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</si>
  <si>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</si>
  <si>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</si>
  <si>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</si>
  <si>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</si>
  <si>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</si>
  <si>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</si>
  <si>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</si>
  <si>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</si>
  <si>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</si>
  <si>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</si>
  <si>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</si>
  <si>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</si>
  <si>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</si>
  <si>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</si>
  <si>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</si>
  <si>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</si>
  <si>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</si>
  <si>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</si>
  <si>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</si>
  <si>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</si>
  <si>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</si>
  <si>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</si>
  <si>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</si>
  <si>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</si>
  <si>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</si>
  <si>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</si>
  <si>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</si>
  <si>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</si>
  <si>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</si>
  <si>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</si>
  <si>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</si>
  <si>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</si>
  <si>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</si>
  <si>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</si>
  <si>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</si>
  <si>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</si>
  <si>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</si>
  <si>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</si>
  <si>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</si>
  <si>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</si>
  <si>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</si>
  <si>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</si>
  <si>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</si>
  <si>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</si>
  <si>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</si>
  <si>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</si>
  <si>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</si>
  <si>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</si>
  <si>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</si>
  <si>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</si>
  <si>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</si>
  <si>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</si>
  <si>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</si>
  <si>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</si>
  <si>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</si>
  <si>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</si>
  <si>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</si>
  <si>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</si>
  <si>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</si>
  <si>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</si>
  <si>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</si>
  <si>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</si>
  <si>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</si>
  <si>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</si>
  <si>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</si>
  <si>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</si>
  <si>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</si>
  <si>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</si>
  <si>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</si>
  <si>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</si>
  <si>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</si>
  <si>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</si>
  <si>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</si>
  <si>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</si>
  <si>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</si>
  <si>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</si>
  <si>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</si>
  <si>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</si>
  <si>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</si>
  <si>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</si>
  <si>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</si>
  <si>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</si>
  <si>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</si>
  <si>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</si>
  <si>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</si>
  <si>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</si>
  <si>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</si>
  <si>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</si>
  <si>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</si>
  <si>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</si>
  <si>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</si>
  <si>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</si>
  <si>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</si>
  <si>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</si>
  <si>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</si>
  <si>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</si>
  <si>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</si>
  <si>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</si>
  <si>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</si>
  <si>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</si>
  <si>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</si>
  <si>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</si>
  <si>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</si>
  <si>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</si>
  <si>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</si>
  <si>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</si>
  <si>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</si>
  <si>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</si>
  <si>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</si>
  <si>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</si>
  <si>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</si>
  <si>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</si>
  <si>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</si>
  <si>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</si>
  <si>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</si>
  <si>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</si>
  <si>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</si>
  <si>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</si>
  <si>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</si>
  <si>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</si>
  <si>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</si>
  <si>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</si>
  <si>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</si>
  <si>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</si>
  <si>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</si>
  <si>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</si>
  <si>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</si>
  <si>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</si>
  <si>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</si>
  <si>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</si>
  <si>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</si>
  <si>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</si>
  <si>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</si>
  <si>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</si>
  <si>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</si>
  <si>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</si>
  <si>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</si>
  <si>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</si>
  <si>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</si>
  <si>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</si>
  <si>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</si>
  <si>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</si>
  <si>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</si>
  <si>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</si>
  <si>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</si>
  <si>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</si>
  <si>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</si>
  <si>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</si>
  <si>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</si>
  <si>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</si>
  <si>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</si>
  <si>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</si>
  <si>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</si>
  <si>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</si>
  <si>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</si>
  <si>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</si>
  <si>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</si>
  <si>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</si>
  <si>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</si>
  <si>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</si>
  <si>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</si>
  <si>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</si>
  <si>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</si>
  <si>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</si>
  <si>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</si>
  <si>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</si>
  <si>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</si>
  <si>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</si>
  <si>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</si>
  <si>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</si>
  <si>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</si>
  <si>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</si>
  <si>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</si>
  <si>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</si>
  <si>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</si>
  <si>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</si>
  <si>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</si>
  <si>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</si>
  <si>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</si>
  <si>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</si>
  <si>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</si>
  <si>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</si>
  <si>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</si>
  <si>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</si>
  <si>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</si>
  <si>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</si>
  <si>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</si>
  <si>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</si>
  <si>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</si>
  <si>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</si>
  <si>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</si>
  <si>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</si>
  <si>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</si>
  <si>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</si>
  <si>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</si>
  <si>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</si>
  <si>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</si>
  <si>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</si>
  <si>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</si>
  <si>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</si>
  <si>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</si>
  <si>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</si>
  <si>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</si>
  <si>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</si>
  <si>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</si>
  <si>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</si>
  <si>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</si>
  <si>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</si>
  <si>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</si>
  <si>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</si>
  <si>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</si>
  <si>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</si>
  <si>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</si>
  <si>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</si>
  <si>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</si>
  <si>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</si>
  <si>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</si>
  <si>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</si>
  <si>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</si>
  <si>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</si>
  <si>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</si>
  <si>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</si>
  <si>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</si>
  <si>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</si>
  <si>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</si>
  <si>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</si>
  <si>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</si>
  <si>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</si>
  <si>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</si>
  <si>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</si>
  <si>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</si>
  <si>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</si>
  <si>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</si>
  <si>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</si>
  <si>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</si>
  <si>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</si>
  <si>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</si>
  <si>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</si>
  <si>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</si>
  <si>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</si>
  <si>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</si>
  <si>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</si>
  <si>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</si>
  <si>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</si>
  <si>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</si>
  <si>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</si>
  <si>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</si>
  <si>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</si>
  <si>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</si>
  <si>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</si>
  <si>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</si>
  <si>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</si>
  <si>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</si>
  <si>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</si>
  <si>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</si>
  <si>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</si>
  <si>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</si>
  <si>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</si>
  <si>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</si>
  <si>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</si>
  <si>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</si>
  <si>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</si>
  <si>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</si>
  <si>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</si>
  <si>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</si>
  <si>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</si>
  <si>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</si>
  <si>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</si>
  <si>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</si>
  <si>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</si>
  <si>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</si>
  <si>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</si>
  <si>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</si>
  <si>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</si>
  <si>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</si>
  <si>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</si>
  <si>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</si>
  <si>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</si>
  <si>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</si>
  <si>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</si>
  <si>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</si>
  <si>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</si>
  <si>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</si>
  <si>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</si>
  <si>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</si>
  <si>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</si>
  <si>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</si>
  <si>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</si>
  <si>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</si>
  <si>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</si>
  <si>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</si>
  <si>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</si>
  <si>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</si>
  <si>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</si>
  <si>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</si>
  <si>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</si>
  <si>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</si>
  <si>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</si>
  <si>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</si>
  <si>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</si>
  <si>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</si>
  <si>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</si>
  <si>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</si>
  <si>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</si>
  <si>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</si>
  <si>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</si>
  <si>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</si>
  <si>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</si>
  <si>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</si>
  <si>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</si>
  <si>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</si>
  <si>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</si>
  <si>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</si>
  <si>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</si>
  <si>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</si>
  <si>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</si>
  <si>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</si>
  <si>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</si>
  <si>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</si>
  <si>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</si>
  <si>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</si>
  <si>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</si>
  <si>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</si>
  <si>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</si>
  <si>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</si>
  <si>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</si>
  <si>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</si>
  <si>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</si>
  <si>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</si>
  <si>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</si>
  <si>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</si>
  <si>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</si>
  <si>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</si>
  <si>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</si>
  <si>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</si>
  <si>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</si>
  <si>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</si>
  <si>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</si>
  <si>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</si>
  <si>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</si>
  <si>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</si>
  <si>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</si>
  <si>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</si>
  <si>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</si>
  <si>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</si>
  <si>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</si>
  <si>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</si>
  <si>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</si>
  <si>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</si>
  <si>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</si>
  <si>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</si>
  <si>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</si>
  <si>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</si>
  <si>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</si>
  <si>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</si>
  <si>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</si>
  <si>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</si>
  <si>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</si>
  <si>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</si>
  <si>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</si>
  <si>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</si>
  <si>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</si>
  <si>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</si>
  <si>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</si>
  <si>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</si>
  <si>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</si>
  <si>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</si>
  <si>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</si>
  <si>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</si>
  <si>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</si>
  <si>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</si>
  <si>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</si>
  <si>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</si>
  <si>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</si>
  <si>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</si>
  <si>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</si>
  <si>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</si>
  <si>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</si>
  <si>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</si>
  <si>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</si>
  <si>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</si>
  <si>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</si>
  <si>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</si>
  <si>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</si>
  <si>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</si>
  <si>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</si>
  <si>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</si>
  <si>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</si>
  <si>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</si>
  <si>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</si>
  <si>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</si>
  <si>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</si>
  <si>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</si>
  <si>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</si>
  <si>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</si>
  <si>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</si>
  <si>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</si>
  <si>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</si>
  <si>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</si>
  <si>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</si>
  <si>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</si>
  <si>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</si>
  <si>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</si>
  <si>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</si>
  <si>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</si>
  <si>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</si>
  <si>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</si>
  <si>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</si>
  <si>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</si>
  <si>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</si>
  <si>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</si>
  <si>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</si>
  <si>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</si>
  <si>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</si>
  <si>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</si>
  <si>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</si>
  <si>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</si>
  <si>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</si>
  <si>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</si>
  <si>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</si>
  <si>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</si>
  <si>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</si>
  <si>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</si>
  <si>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</si>
  <si>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</si>
  <si>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</si>
  <si>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</si>
  <si>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</si>
  <si>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</si>
  <si>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</si>
  <si>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</si>
  <si>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</si>
  <si>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</si>
  <si>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</si>
  <si>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</si>
  <si>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</si>
  <si>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</si>
  <si>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</si>
  <si>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</si>
  <si>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</si>
  <si>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</si>
  <si>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</si>
  <si>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</si>
  <si>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</si>
  <si>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</si>
  <si>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</si>
  <si>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</si>
  <si>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</si>
  <si>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</si>
  <si>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</si>
  <si>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</si>
  <si>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</si>
  <si>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</si>
  <si>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</si>
  <si>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</si>
  <si>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</si>
  <si>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</si>
  <si>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</si>
  <si>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</si>
  <si>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</si>
  <si>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</si>
  <si>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</si>
  <si>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</si>
  <si>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</si>
  <si>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</si>
  <si>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</si>
  <si>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</si>
  <si>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</si>
  <si>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</si>
  <si>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</si>
  <si>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</si>
  <si>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</si>
  <si>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</si>
  <si>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</si>
  <si>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</si>
  <si>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</si>
  <si>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</si>
  <si>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</si>
  <si>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</si>
  <si>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</si>
  <si>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</si>
  <si>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</si>
  <si>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</si>
  <si>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</si>
  <si>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</si>
  <si>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</si>
  <si>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</si>
  <si>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</si>
  <si>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</si>
  <si>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</si>
  <si>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</si>
  <si>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</si>
  <si>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</si>
  <si>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</si>
  <si>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</si>
  <si>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</si>
  <si>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</si>
  <si>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</si>
  <si>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</si>
  <si>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</si>
  <si>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</si>
  <si>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</si>
  <si>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</si>
  <si>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</si>
  <si>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</si>
  <si>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</si>
  <si>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</si>
  <si>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</si>
  <si>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</si>
  <si>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</si>
  <si>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</si>
  <si>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</si>
  <si>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</si>
  <si>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</si>
  <si>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</si>
  <si>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</si>
  <si>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</si>
  <si>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</si>
  <si>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</si>
  <si>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</si>
  <si>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</si>
  <si>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</si>
  <si>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</si>
  <si>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</si>
  <si>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</si>
  <si>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</si>
  <si>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</si>
  <si>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</si>
  <si>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</si>
  <si>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</si>
  <si>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</si>
  <si>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</si>
  <si>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</si>
  <si>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</si>
  <si>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</si>
  <si>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</si>
  <si>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</si>
  <si>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</si>
  <si>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</si>
  <si>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</si>
  <si>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</si>
  <si>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</si>
  <si>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</si>
  <si>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</si>
  <si>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</si>
  <si>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</si>
  <si>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</si>
  <si>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</si>
  <si>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</si>
  <si>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</si>
  <si>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</si>
  <si>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</si>
  <si>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</si>
  <si>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</si>
  <si>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</si>
  <si>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</si>
  <si>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</si>
  <si>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</si>
  <si>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</si>
  <si>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</si>
  <si>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</si>
  <si>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</si>
  <si>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</si>
  <si>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</si>
  <si>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</si>
  <si>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</si>
  <si>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</si>
  <si>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</si>
  <si>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</si>
  <si>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</si>
  <si>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</si>
  <si>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</si>
  <si>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</si>
  <si>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</si>
  <si>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</si>
  <si>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</si>
  <si>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</si>
  <si>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</si>
  <si>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</si>
  <si>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</si>
  <si>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</si>
  <si>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</si>
  <si>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</si>
  <si>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</si>
  <si>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</si>
  <si>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</si>
  <si>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</si>
  <si>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</si>
  <si>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</si>
  <si>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</si>
  <si>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</si>
  <si>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</si>
  <si>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</si>
  <si>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</si>
  <si>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</si>
  <si>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</si>
  <si>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</si>
  <si>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</si>
  <si>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</si>
  <si>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</si>
  <si>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</si>
  <si>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</si>
  <si>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</si>
  <si>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</si>
  <si>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</si>
  <si>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</si>
  <si>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</si>
  <si>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</si>
  <si>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</si>
  <si>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</si>
  <si>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</si>
  <si>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</si>
  <si>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</si>
  <si>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</si>
  <si>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</si>
  <si>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</si>
  <si>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</si>
  <si>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</si>
  <si>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</si>
  <si>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</si>
  <si>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</si>
  <si>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</si>
  <si>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</si>
  <si>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</si>
  <si>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</si>
  <si>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</si>
  <si>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</si>
  <si>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</si>
  <si>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</si>
  <si>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</si>
  <si>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</si>
  <si>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</si>
  <si>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</si>
  <si>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</si>
  <si>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</si>
  <si>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</si>
  <si>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</si>
  <si>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</si>
  <si>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</si>
  <si>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</si>
  <si>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</si>
  <si>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</si>
  <si>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</si>
  <si>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</si>
  <si>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</si>
  <si>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</si>
  <si>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</si>
  <si>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</si>
  <si>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</si>
  <si>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</si>
  <si>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</si>
  <si>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</si>
  <si>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</si>
  <si>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</si>
  <si>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</si>
  <si>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</si>
  <si>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</si>
  <si>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</si>
  <si>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</si>
  <si>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</si>
  <si>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</si>
  <si>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</si>
  <si>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</si>
  <si>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</si>
  <si>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</si>
  <si>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</si>
  <si>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</si>
  <si>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</si>
  <si>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</si>
  <si>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</si>
  <si>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</si>
  <si>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</si>
  <si>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</si>
  <si>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</si>
  <si>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</si>
  <si>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</si>
  <si>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</si>
  <si>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</si>
  <si>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</si>
  <si>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</si>
  <si>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</si>
  <si>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</si>
  <si>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</si>
  <si>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</si>
  <si>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</si>
  <si>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</si>
  <si>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</si>
  <si>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</si>
  <si>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</si>
  <si>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</si>
  <si>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</si>
  <si>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</si>
  <si>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</si>
  <si>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</si>
  <si>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</si>
  <si>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</si>
  <si>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</si>
  <si>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</si>
  <si>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</si>
  <si>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</si>
  <si>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</si>
  <si>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</si>
  <si>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</si>
  <si>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</si>
  <si>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</si>
  <si>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</si>
  <si>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</si>
  <si>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</si>
  <si>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</si>
  <si>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</si>
  <si>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</si>
  <si>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</si>
  <si>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</si>
  <si>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</si>
  <si>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</si>
  <si>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</si>
  <si>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</si>
  <si>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</si>
  <si>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</si>
  <si>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</si>
  <si>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</si>
  <si>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</si>
  <si>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</si>
  <si>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</si>
  <si>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</si>
  <si>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</si>
  <si>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</si>
  <si>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</si>
  <si>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</si>
  <si>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</si>
  <si>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</si>
  <si>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</si>
  <si>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</si>
  <si>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</si>
  <si>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</si>
  <si>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</si>
  <si>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</si>
  <si>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</si>
  <si>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</si>
  <si>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</si>
  <si>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</si>
  <si>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</si>
  <si>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</si>
  <si>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</si>
  <si>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</si>
  <si>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</si>
  <si>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</si>
  <si>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</si>
  <si>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</si>
  <si>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</si>
  <si>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</si>
  <si>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</si>
  <si>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</si>
  <si>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</si>
  <si>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</si>
  <si>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</si>
  <si>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</si>
  <si>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</si>
  <si>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</si>
  <si>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</si>
  <si>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</si>
  <si>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</si>
  <si>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</si>
  <si>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</si>
  <si>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</si>
  <si>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</si>
  <si>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</si>
  <si>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</si>
  <si>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</si>
  <si>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</si>
  <si>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</si>
  <si>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</si>
  <si>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</si>
  <si>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</si>
  <si>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</si>
  <si>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</si>
  <si>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</si>
  <si>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</si>
  <si>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</si>
  <si>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</si>
  <si>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</si>
  <si>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</si>
  <si>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</si>
  <si>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</si>
  <si>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</si>
  <si>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</si>
  <si>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</si>
  <si>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</si>
  <si>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</si>
  <si>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</si>
  <si>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</si>
  <si>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</si>
  <si>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</si>
  <si>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</si>
  <si>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</si>
  <si>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</si>
  <si>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</si>
  <si>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</si>
  <si>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</si>
  <si>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</si>
  <si>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</si>
  <si>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</si>
  <si>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</si>
  <si>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</si>
  <si>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</si>
  <si>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</si>
  <si>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</si>
  <si>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</si>
  <si>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</si>
  <si>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</si>
  <si>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</si>
  <si>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</si>
  <si>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</si>
  <si>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</si>
  <si>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</si>
  <si>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</si>
  <si>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</si>
  <si>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</si>
  <si>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</si>
  <si>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</si>
  <si>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</si>
  <si>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</si>
  <si>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</si>
  <si>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</si>
  <si>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</si>
  <si>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</si>
  <si>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</si>
  <si>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</si>
  <si>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</si>
  <si>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</si>
  <si>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</si>
  <si>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</si>
  <si>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</si>
  <si>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</si>
  <si>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</si>
  <si>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</si>
  <si>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</si>
  <si>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</si>
  <si>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</si>
  <si>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</si>
  <si>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</si>
  <si>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</si>
  <si>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</si>
  <si>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</si>
  <si>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</si>
  <si>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</si>
  <si>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</si>
  <si>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</si>
  <si>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</si>
  <si>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</si>
  <si>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</si>
  <si>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</si>
  <si>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</si>
  <si>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</si>
  <si>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</si>
  <si>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</si>
  <si>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</si>
  <si>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</si>
  <si>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</si>
  <si>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</si>
  <si>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</si>
  <si>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</si>
  <si>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</si>
  <si>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</si>
  <si>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</si>
  <si>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</si>
  <si>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</si>
  <si>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</si>
  <si>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</si>
  <si>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</si>
  <si>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</si>
  <si>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</si>
  <si>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</si>
  <si>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</si>
  <si>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</si>
  <si>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</si>
  <si>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</si>
  <si>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</si>
  <si>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</si>
  <si>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</si>
  <si>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</si>
  <si>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</si>
  <si>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</si>
  <si>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</si>
  <si>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</si>
  <si>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</si>
  <si>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</si>
  <si>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</si>
  <si>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</si>
  <si>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</si>
  <si>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</si>
  <si>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</si>
  <si>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</si>
  <si>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</si>
  <si>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</si>
  <si>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</si>
  <si>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</si>
  <si>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</si>
  <si>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</si>
  <si>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</si>
  <si>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</si>
  <si>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</si>
  <si>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</si>
  <si>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</si>
  <si>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</si>
  <si>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</si>
  <si>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</si>
  <si>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</si>
  <si>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</si>
  <si>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</si>
  <si>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</si>
  <si>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</si>
  <si>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</si>
  <si>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</si>
  <si>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</si>
  <si>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</si>
  <si>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</si>
  <si>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</si>
  <si>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</si>
  <si>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</si>
  <si>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</si>
  <si>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</si>
  <si>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</si>
  <si>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</si>
  <si>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</si>
  <si>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</si>
  <si>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</si>
  <si>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</si>
  <si>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</si>
  <si>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</si>
  <si>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</si>
  <si>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</si>
  <si>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</si>
  <si>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</si>
  <si>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</si>
  <si>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</si>
  <si>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</si>
  <si>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</si>
  <si>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</si>
  <si>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</si>
  <si>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</si>
  <si>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</si>
  <si>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</si>
  <si>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</si>
  <si>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</si>
  <si>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</si>
  <si>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</si>
  <si>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</si>
  <si>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</si>
  <si>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</si>
  <si>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</si>
  <si>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</si>
  <si>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</si>
  <si>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</si>
  <si>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</si>
  <si>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</si>
  <si>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</si>
  <si>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</si>
  <si>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</si>
  <si>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</si>
  <si>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</si>
  <si>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</si>
  <si>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</si>
  <si>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</si>
  <si>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</si>
  <si>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</si>
  <si>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</si>
  <si>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</si>
  <si>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</si>
  <si>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</si>
  <si>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</si>
  <si>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</si>
  <si>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</si>
  <si>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</si>
  <si>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</si>
  <si>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</si>
  <si>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</si>
  <si>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</si>
  <si>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</si>
  <si>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</si>
  <si>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</si>
  <si>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</si>
  <si>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</si>
  <si>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</si>
  <si>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</si>
  <si>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</si>
  <si>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</si>
  <si>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</si>
  <si>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</si>
  <si>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</si>
  <si>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</si>
  <si>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</si>
  <si>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</si>
  <si>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</si>
  <si>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</si>
  <si>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</si>
  <si>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</si>
  <si>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</si>
  <si>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</si>
  <si>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</si>
  <si>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</si>
  <si>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</si>
  <si>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</si>
  <si>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</si>
  <si>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</si>
  <si>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</si>
  <si>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</si>
  <si>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</si>
  <si>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</si>
  <si>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</si>
  <si>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</si>
  <si>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</si>
  <si>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</si>
  <si>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</si>
  <si>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</si>
  <si>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</si>
  <si>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</si>
  <si>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</si>
  <si>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</si>
  <si>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</si>
  <si>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</si>
  <si>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</si>
  <si>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</si>
  <si>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</si>
  <si>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</si>
  <si>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</si>
  <si>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</si>
  <si>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</si>
  <si>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</si>
  <si>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</si>
  <si>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</si>
  <si>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</si>
  <si>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</si>
  <si>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</si>
  <si>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</si>
  <si>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</si>
  <si>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</si>
  <si>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</si>
  <si>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</si>
  <si>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</si>
  <si>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</si>
  <si>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</si>
  <si>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</si>
  <si>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</si>
  <si>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</si>
  <si>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</si>
  <si>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</si>
  <si>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</si>
  <si>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</si>
  <si>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</si>
  <si>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</si>
  <si>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</si>
  <si>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</si>
  <si>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</si>
  <si>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</si>
  <si>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</si>
  <si>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</si>
  <si>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</si>
  <si>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</si>
  <si>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</si>
  <si>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</si>
  <si>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</si>
  <si>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</si>
  <si>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</si>
  <si>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</si>
  <si>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</si>
  <si>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</si>
  <si>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</si>
  <si>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</si>
  <si>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</si>
  <si>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</si>
  <si>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</si>
  <si>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</si>
  <si>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</si>
  <si>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</si>
  <si>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</si>
  <si>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</si>
  <si>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</si>
  <si>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</si>
  <si>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</si>
  <si>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</si>
  <si>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</si>
  <si>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</si>
  <si>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</si>
  <si>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</si>
  <si>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</si>
  <si>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</si>
  <si>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</si>
  <si>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</si>
  <si>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</si>
  <si>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</si>
  <si>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</si>
  <si>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</si>
  <si>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</si>
  <si>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</si>
  <si>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</si>
  <si>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</si>
  <si>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</si>
  <si>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</si>
  <si>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</si>
  <si>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</si>
  <si>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</si>
  <si>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</si>
  <si>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</si>
  <si>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</si>
  <si>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</si>
  <si>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</si>
  <si>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</si>
  <si>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</si>
  <si>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</si>
  <si>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</si>
  <si>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</si>
  <si>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</si>
  <si>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</si>
  <si>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</si>
  <si>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</si>
  <si>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</si>
  <si>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</si>
  <si>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</si>
  <si>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</si>
  <si>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</si>
  <si>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</si>
  <si>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</si>
  <si>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</si>
  <si>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</si>
  <si>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</si>
  <si>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</si>
  <si>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</si>
  <si>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</si>
  <si>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</si>
  <si>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</si>
  <si>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</si>
  <si>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</si>
  <si>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</si>
  <si>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</si>
  <si>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</si>
  <si>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</si>
  <si>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</si>
  <si>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</si>
  <si>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</si>
  <si>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</si>
  <si>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</si>
  <si>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</si>
  <si>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</si>
  <si>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</si>
  <si>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</si>
  <si>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</si>
  <si>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</si>
  <si>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</si>
  <si>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</si>
  <si>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</si>
  <si>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</si>
  <si>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</si>
  <si>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</si>
  <si>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</si>
  <si>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</si>
  <si>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</si>
  <si>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</si>
  <si>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</si>
  <si>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</si>
  <si>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</si>
  <si>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</si>
  <si>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</si>
  <si>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</si>
  <si>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</si>
  <si>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</si>
  <si>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</si>
  <si>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</si>
  <si>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</si>
  <si>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</si>
  <si>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</si>
  <si>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</si>
  <si>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</si>
  <si>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</si>
  <si>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</si>
  <si>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</si>
  <si>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</si>
  <si>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</si>
  <si>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</si>
  <si>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</si>
  <si>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</si>
  <si>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</si>
  <si>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</si>
  <si>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</si>
  <si>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</si>
  <si>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</si>
  <si>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</si>
  <si>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</si>
  <si>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</si>
  <si>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</si>
  <si>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</si>
  <si>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</si>
  <si>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</si>
  <si>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</si>
  <si>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</si>
  <si>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</si>
  <si>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</si>
  <si>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</si>
  <si>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</si>
  <si>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</si>
  <si>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</si>
  <si>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</si>
  <si>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</si>
  <si>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</si>
  <si>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</si>
  <si>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</si>
  <si>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</si>
  <si>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</si>
  <si>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</si>
  <si>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</si>
  <si>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</si>
  <si>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</si>
  <si>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</si>
  <si>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</si>
  <si>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</si>
  <si>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</si>
  <si>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</si>
  <si>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</si>
  <si>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</si>
  <si>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</si>
  <si>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</si>
  <si>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</si>
  <si>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</si>
  <si>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</si>
  <si>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</si>
  <si>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</si>
  <si>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</si>
  <si>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</si>
  <si>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</si>
  <si>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</si>
  <si>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</si>
  <si>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</si>
  <si>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</si>
  <si>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</si>
  <si>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</si>
  <si>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</si>
  <si>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</si>
  <si>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</si>
  <si>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</si>
  <si>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</si>
  <si>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</si>
  <si>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</si>
  <si>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</si>
  <si>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</si>
  <si>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</si>
  <si>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</si>
  <si>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</si>
  <si>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</si>
  <si>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</si>
  <si>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</si>
  <si>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</si>
  <si>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</si>
  <si>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</si>
  <si>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</si>
  <si>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</si>
  <si>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</si>
  <si>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</si>
  <si>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</si>
  <si>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</si>
  <si>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</si>
  <si>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</si>
  <si>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</si>
  <si>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</si>
  <si>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</si>
  <si>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</si>
  <si>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</si>
  <si>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</si>
  <si>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</si>
  <si>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</si>
  <si>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</si>
  <si>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</si>
  <si>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</si>
  <si>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</si>
  <si>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</si>
  <si>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</si>
  <si>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</si>
  <si>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</si>
  <si>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</si>
  <si>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</si>
  <si>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</si>
  <si>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</si>
  <si>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</si>
  <si>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</si>
  <si>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</si>
  <si>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</si>
  <si>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</si>
  <si>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</si>
  <si>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</si>
  <si>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</si>
  <si>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</si>
  <si>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</si>
  <si>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</si>
  <si>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</si>
  <si>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</si>
  <si>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</si>
  <si>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</si>
  <si>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</si>
  <si>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</si>
  <si>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</si>
  <si>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</si>
  <si>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</si>
  <si>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</si>
  <si>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</si>
  <si>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</si>
  <si>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</si>
  <si>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</si>
  <si>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</si>
  <si>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</si>
  <si>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</si>
  <si>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</si>
  <si>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</si>
  <si>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</si>
  <si>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</si>
  <si>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</si>
  <si>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</si>
  <si>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</si>
  <si>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</si>
  <si>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</si>
  <si>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</si>
  <si>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</si>
  <si>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</si>
  <si>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</si>
  <si>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</si>
  <si>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</si>
  <si>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</si>
  <si>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</si>
  <si>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</si>
  <si>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</si>
  <si>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</si>
  <si>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</si>
  <si>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</si>
  <si>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</si>
  <si>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</si>
  <si>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</si>
  <si>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</si>
  <si>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</si>
  <si>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</si>
  <si>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</si>
  <si>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</si>
  <si>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</si>
  <si>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</si>
  <si>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</si>
  <si>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</si>
  <si>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</si>
  <si>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</si>
  <si>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</si>
  <si>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</si>
  <si>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</si>
  <si>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</si>
  <si>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</si>
  <si>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</si>
  <si>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</si>
  <si>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</si>
  <si>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</si>
  <si>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</si>
  <si>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</si>
  <si>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</si>
  <si>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</si>
  <si>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</si>
  <si>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</si>
  <si>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</si>
  <si>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</si>
  <si>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</si>
  <si>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</si>
  <si>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</si>
  <si>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</si>
  <si>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</si>
  <si>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</si>
  <si>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</si>
  <si>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</si>
  <si>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</si>
  <si>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</si>
  <si>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</si>
  <si>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</si>
  <si>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</si>
  <si>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</si>
  <si>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</si>
  <si>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</si>
  <si>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</si>
  <si>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</si>
  <si>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</si>
  <si>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</si>
  <si>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</si>
  <si>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</si>
  <si>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</si>
  <si>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</si>
  <si>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</si>
  <si>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</si>
  <si>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</si>
  <si>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</si>
  <si>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</si>
  <si>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</si>
  <si>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</si>
  <si>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</si>
  <si>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</si>
  <si>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</si>
  <si>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</si>
  <si>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</si>
  <si>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</si>
  <si>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</si>
  <si>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</si>
  <si>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</si>
  <si>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</si>
  <si>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</si>
  <si>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</si>
  <si>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</si>
  <si>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</si>
  <si>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</si>
  <si>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</si>
  <si>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</si>
  <si>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</si>
  <si>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</si>
  <si>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</si>
  <si>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</si>
  <si>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</si>
  <si>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</si>
  <si>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</si>
  <si>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</si>
  <si>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</si>
  <si>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</si>
  <si>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</si>
  <si>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</si>
  <si>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</si>
  <si>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</si>
  <si>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</si>
  <si>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</si>
  <si>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</si>
  <si>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</si>
  <si>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</si>
  <si>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</si>
  <si>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</si>
  <si>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</si>
  <si>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</si>
  <si>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</si>
  <si>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</si>
  <si>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</si>
  <si>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</si>
  <si>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</si>
  <si>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</si>
  <si>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</si>
  <si>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</si>
  <si>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</si>
  <si>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</si>
  <si>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</si>
  <si>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</si>
  <si>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</si>
  <si>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</si>
  <si>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</si>
  <si>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</si>
  <si>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</si>
  <si>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</si>
  <si>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</si>
  <si>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</si>
  <si>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</si>
  <si>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</si>
  <si>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</si>
  <si>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</si>
  <si>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</si>
  <si>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</si>
  <si>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</si>
  <si>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</si>
  <si>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</si>
  <si>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</si>
  <si>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</si>
  <si>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</si>
  <si>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</si>
  <si>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</si>
  <si>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</si>
  <si>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</si>
  <si>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</si>
  <si>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</si>
  <si>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</si>
  <si>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</si>
  <si>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</si>
  <si>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</si>
  <si>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</si>
  <si>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</si>
  <si>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</si>
  <si>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</si>
  <si>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</si>
  <si>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</si>
  <si>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</si>
  <si>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</si>
  <si>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</si>
  <si>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</si>
  <si>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</si>
  <si>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</si>
  <si>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</si>
  <si>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</si>
  <si>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</si>
  <si>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</si>
  <si>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</si>
  <si>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</si>
  <si>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</si>
  <si>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</si>
  <si>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</si>
  <si>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</si>
  <si>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</si>
  <si>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</si>
  <si>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</si>
  <si>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</si>
  <si>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</si>
  <si>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</si>
  <si>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</si>
  <si>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</si>
  <si>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</si>
  <si>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</si>
  <si>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</si>
  <si>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</si>
  <si>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</si>
  <si>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</si>
  <si>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</si>
  <si>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</si>
  <si>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</si>
  <si>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</si>
  <si>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</si>
  <si>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</si>
  <si>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</si>
  <si>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</si>
  <si>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</si>
  <si>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</si>
  <si>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</si>
  <si>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</si>
  <si>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</si>
  <si>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</si>
  <si>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</si>
  <si>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</si>
  <si>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</si>
  <si>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</si>
  <si>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</si>
  <si>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</si>
  <si>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</si>
  <si>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</si>
  <si>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</si>
  <si>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</si>
  <si>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</si>
  <si>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</si>
  <si>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</si>
  <si>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</si>
  <si>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</si>
  <si>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</si>
  <si>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</si>
  <si>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</si>
  <si>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</si>
  <si>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</si>
  <si>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</si>
  <si>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</si>
  <si>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</si>
  <si>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</si>
  <si>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</si>
  <si>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</si>
  <si>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</si>
  <si>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</si>
  <si>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</si>
  <si>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</si>
  <si>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</si>
  <si>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</si>
  <si>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</si>
  <si>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</si>
  <si>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</si>
  <si>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</si>
  <si>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</si>
  <si>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</si>
  <si>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</si>
  <si>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</si>
  <si>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</si>
  <si>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</si>
  <si>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</si>
  <si>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</si>
  <si>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</si>
  <si>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</si>
  <si>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</si>
  <si>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</si>
  <si>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</si>
  <si>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</si>
  <si>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</si>
  <si>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</si>
  <si>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</si>
  <si>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</si>
  <si>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</si>
  <si>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</si>
  <si>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</si>
  <si>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</si>
  <si>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</si>
  <si>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</si>
  <si>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</si>
  <si>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</si>
  <si>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</si>
  <si>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</si>
  <si>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</si>
  <si>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</si>
  <si>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</si>
  <si>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</si>
  <si>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</si>
  <si>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</si>
  <si>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</si>
  <si>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</si>
  <si>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</si>
  <si>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</si>
  <si>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</si>
  <si>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</si>
  <si>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</si>
  <si>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</si>
  <si>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</si>
  <si>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</si>
  <si>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</si>
  <si>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</si>
  <si>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</si>
  <si>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</si>
  <si>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</si>
  <si>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</si>
  <si>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</si>
  <si>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</si>
  <si>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</si>
  <si>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</si>
  <si>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</si>
  <si>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</si>
  <si>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</si>
  <si>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</si>
  <si>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</si>
  <si>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</si>
  <si>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</si>
  <si>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</si>
  <si>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</si>
  <si>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</si>
  <si>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</si>
  <si>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</si>
  <si>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</si>
  <si>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</si>
  <si>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</si>
  <si>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</si>
  <si>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</si>
  <si>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</si>
  <si>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</si>
  <si>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</si>
  <si>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</si>
  <si>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</si>
  <si>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</si>
  <si>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</si>
  <si>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</si>
  <si>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</si>
  <si>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</si>
  <si>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</si>
  <si>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</si>
  <si>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</si>
  <si>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</si>
  <si>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</si>
  <si>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</si>
  <si>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</si>
  <si>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</si>
  <si>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</si>
  <si>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</si>
  <si>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</si>
  <si>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</si>
  <si>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</si>
  <si>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</si>
  <si>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</si>
  <si>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</si>
  <si>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</si>
  <si>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</si>
  <si>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</si>
  <si>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</si>
  <si>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</si>
  <si>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</si>
  <si>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</si>
  <si>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</si>
  <si>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</si>
  <si>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</si>
  <si>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</si>
  <si>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</si>
  <si>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</si>
  <si>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</si>
  <si>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</si>
  <si>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</si>
  <si>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</si>
  <si>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</si>
  <si>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</si>
  <si>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</si>
  <si>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</si>
  <si>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</si>
  <si>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</si>
  <si>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</si>
  <si>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</si>
  <si>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</si>
  <si>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</si>
  <si>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</si>
  <si>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</si>
  <si>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</si>
  <si>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</si>
  <si>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</si>
  <si>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</si>
  <si>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</si>
  <si>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</si>
  <si>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</si>
  <si>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</si>
  <si>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</si>
  <si>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</si>
  <si>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</si>
  <si>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</si>
  <si>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</si>
  <si>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</si>
  <si>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</si>
  <si>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</si>
  <si>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</si>
  <si>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</si>
  <si>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</si>
  <si>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</si>
  <si>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</si>
  <si>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</si>
  <si>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</si>
  <si>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</si>
  <si>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</si>
  <si>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</si>
  <si>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</si>
  <si>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</si>
  <si>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</si>
  <si>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</si>
  <si>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</si>
  <si>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</si>
  <si>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</si>
  <si>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</si>
  <si>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</si>
  <si>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</si>
  <si>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</si>
  <si>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</si>
  <si>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</si>
  <si>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</si>
  <si>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</si>
  <si>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</si>
  <si>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</si>
  <si>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</si>
  <si>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</si>
  <si>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</si>
  <si>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</si>
  <si>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</si>
  <si>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</si>
  <si>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</si>
  <si>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</si>
  <si>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</si>
  <si>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</si>
  <si>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</si>
  <si>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</si>
  <si>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</si>
  <si>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</si>
  <si>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</si>
  <si>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</si>
  <si>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</si>
  <si>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</si>
  <si>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</si>
  <si>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</si>
  <si>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</si>
  <si>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</si>
  <si>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</si>
  <si>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</si>
  <si>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</si>
  <si>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</si>
  <si>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</si>
  <si>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</si>
  <si>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</si>
  <si>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</si>
  <si>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</si>
  <si>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</si>
  <si>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</si>
  <si>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</si>
  <si>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</si>
  <si>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</si>
  <si>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</si>
  <si>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</si>
  <si>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</si>
  <si>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</si>
  <si>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</si>
  <si>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</si>
  <si>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</si>
  <si>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</si>
  <si>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</si>
  <si>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</si>
  <si>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</si>
  <si>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</si>
  <si>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</si>
  <si>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</si>
  <si>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</si>
  <si>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</si>
  <si>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</si>
  <si>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</si>
  <si>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</si>
  <si>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</si>
  <si>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</si>
  <si>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</si>
  <si>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</si>
  <si>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</si>
  <si>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</si>
  <si>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</si>
  <si>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</si>
  <si>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</si>
  <si>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</si>
  <si>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</si>
  <si>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</si>
  <si>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</si>
  <si>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</si>
  <si>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</si>
  <si>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</si>
  <si>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</si>
  <si>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</si>
  <si>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</si>
  <si>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</si>
  <si>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</si>
  <si>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</si>
  <si>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</si>
  <si>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</si>
  <si>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</si>
  <si>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</si>
  <si>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</si>
  <si>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</si>
  <si>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</si>
  <si>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</si>
  <si>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</si>
  <si>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</si>
  <si>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</si>
  <si>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</si>
  <si>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</si>
  <si>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</si>
  <si>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</si>
  <si>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</si>
  <si>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</si>
  <si>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</si>
  <si>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</si>
  <si>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</si>
  <si>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</si>
  <si>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</si>
  <si>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</si>
  <si>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</si>
  <si>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</si>
  <si>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</si>
  <si>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</si>
  <si>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</si>
  <si>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</si>
  <si>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</si>
  <si>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</si>
  <si>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</si>
  <si>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</si>
  <si>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</si>
  <si>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</si>
  <si>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</si>
  <si>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</si>
  <si>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</si>
  <si>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</si>
  <si>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</si>
  <si>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</si>
  <si>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</si>
  <si>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</si>
  <si>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</si>
  <si>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</si>
  <si>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</si>
  <si>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</si>
  <si>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</si>
  <si>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</si>
  <si>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</si>
  <si>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</si>
  <si>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</si>
  <si>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</si>
  <si>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</si>
  <si>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</si>
  <si>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</si>
  <si>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</si>
  <si>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</si>
  <si>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</si>
  <si>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</si>
  <si>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</si>
  <si>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</si>
  <si>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</si>
  <si>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</si>
  <si>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</si>
  <si>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</si>
  <si>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</si>
  <si>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</si>
  <si>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</si>
  <si>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</si>
  <si>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</si>
  <si>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</si>
  <si>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</si>
  <si>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</si>
  <si>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</si>
  <si>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</si>
  <si>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</si>
  <si>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</si>
  <si>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</si>
  <si>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</si>
  <si>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</si>
  <si>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</si>
  <si>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</si>
  <si>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</si>
  <si>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</si>
  <si>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</si>
  <si>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</si>
  <si>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</si>
  <si>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</si>
  <si>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</si>
  <si>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</si>
  <si>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</si>
  <si>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</si>
  <si>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</si>
  <si>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</si>
  <si>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</si>
  <si>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</si>
  <si>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</si>
  <si>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</si>
  <si>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</si>
  <si>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</si>
  <si>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</si>
  <si>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</si>
  <si>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</si>
  <si>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</si>
  <si>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</si>
  <si>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</si>
  <si>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</si>
  <si>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</si>
  <si>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</si>
  <si>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</si>
  <si>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</si>
  <si>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</si>
  <si>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</si>
  <si>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</si>
  <si>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</si>
  <si>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</si>
  <si>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</si>
  <si>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</si>
  <si>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</si>
  <si>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</si>
  <si>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</si>
  <si>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</si>
  <si>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</si>
  <si>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</si>
  <si>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</si>
  <si>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</si>
  <si>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</si>
  <si>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</si>
  <si>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</si>
  <si>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</si>
  <si>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</si>
  <si>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</si>
  <si>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</si>
  <si>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</si>
  <si>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</si>
  <si>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</si>
  <si>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</si>
  <si>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</si>
  <si>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</si>
  <si>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</si>
  <si>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</si>
  <si>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</si>
  <si>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</si>
  <si>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</si>
  <si>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</si>
  <si>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</si>
  <si>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</si>
  <si>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</si>
  <si>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</si>
  <si>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</si>
  <si>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</si>
  <si>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</si>
  <si>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</si>
  <si>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</si>
  <si>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</si>
  <si>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</si>
  <si>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</si>
  <si>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</si>
  <si>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</si>
  <si>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</si>
  <si>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</si>
  <si>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</si>
  <si>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</si>
  <si>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</si>
  <si>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</si>
  <si>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</si>
  <si>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</si>
  <si>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</si>
  <si>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</si>
  <si>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</si>
  <si>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</si>
  <si>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</si>
  <si>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</si>
  <si>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</si>
  <si>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</si>
  <si>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</si>
  <si>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</si>
  <si>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</si>
  <si>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</si>
  <si>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</si>
  <si>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</si>
  <si>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</si>
  <si>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</si>
  <si>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</si>
  <si>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</si>
  <si>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</si>
  <si>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</si>
  <si>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</si>
  <si>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</si>
  <si>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</si>
  <si>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</si>
  <si>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</si>
  <si>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</si>
  <si>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</si>
  <si>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</si>
  <si>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</si>
  <si>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</si>
  <si>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</si>
  <si>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</si>
  <si>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</si>
  <si>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</si>
  <si>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</si>
  <si>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</si>
  <si>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</si>
  <si>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</si>
  <si>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</si>
  <si>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</si>
  <si>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</si>
  <si>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</si>
  <si>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</si>
  <si>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</si>
  <si>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</si>
  <si>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</si>
  <si>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</si>
  <si>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</si>
  <si>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</si>
  <si>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</si>
  <si>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</si>
  <si>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</si>
  <si>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</si>
  <si>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</si>
  <si>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</si>
  <si>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</si>
  <si>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</si>
  <si>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</si>
  <si>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</si>
  <si>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</si>
  <si>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</si>
  <si>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</si>
  <si>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</si>
  <si>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</si>
  <si>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</si>
  <si>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</si>
  <si>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</si>
  <si>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</si>
  <si>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</si>
  <si>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</si>
  <si>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</si>
  <si>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</si>
  <si>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</si>
  <si>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</si>
  <si>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</si>
  <si>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</si>
  <si>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</si>
  <si>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</si>
  <si>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</si>
  <si>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</si>
  <si>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</si>
  <si>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</si>
  <si>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</si>
  <si>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</si>
  <si>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</si>
  <si>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</si>
  <si>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</si>
  <si>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</si>
  <si>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</si>
  <si>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</si>
  <si>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</si>
  <si>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</si>
  <si>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</si>
  <si>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</si>
  <si>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</si>
  <si>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</si>
  <si>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</si>
  <si>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</si>
  <si>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</si>
  <si>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</si>
  <si>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</si>
  <si>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</si>
  <si>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</si>
  <si>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</si>
  <si>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</si>
  <si>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</si>
  <si>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</si>
  <si>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</si>
  <si>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</si>
  <si>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</si>
  <si>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</si>
  <si>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</si>
  <si>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</si>
  <si>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</si>
  <si>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</si>
  <si>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</si>
  <si>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</si>
  <si>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</si>
  <si>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</si>
  <si>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</si>
  <si>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</si>
  <si>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</si>
  <si>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</si>
  <si>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</si>
  <si>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</si>
  <si>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</si>
  <si>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</si>
  <si>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</si>
  <si>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</si>
  <si>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</si>
  <si>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</si>
  <si>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</si>
  <si>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</si>
  <si>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</si>
  <si>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</si>
  <si>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</si>
  <si>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</si>
  <si>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</si>
  <si>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</si>
  <si>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</si>
  <si>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</si>
  <si>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</si>
  <si>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</si>
  <si>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</si>
  <si>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</si>
  <si>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</si>
  <si>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</si>
  <si>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</si>
  <si>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</si>
  <si>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</si>
  <si>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</si>
  <si>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</si>
  <si>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</si>
  <si>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</si>
  <si>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</si>
  <si>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</si>
  <si>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</si>
  <si>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</si>
  <si>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</si>
  <si>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</si>
  <si>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</si>
  <si>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</si>
  <si>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</si>
  <si>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</si>
  <si>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</si>
  <si>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</si>
  <si>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</si>
  <si>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</si>
  <si>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</si>
  <si>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</si>
  <si>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</si>
  <si>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</si>
  <si>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</si>
  <si>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</si>
  <si>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</si>
  <si>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</si>
  <si>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</si>
  <si>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</si>
  <si>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</si>
  <si>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</si>
  <si>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</si>
  <si>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</si>
  <si>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</si>
  <si>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</si>
  <si>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</si>
  <si>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</si>
  <si>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</si>
  <si>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</si>
  <si>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</si>
  <si>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</si>
  <si>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</si>
  <si>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</si>
  <si>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</si>
  <si>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</si>
  <si>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</si>
  <si>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</si>
  <si>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</si>
  <si>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</si>
  <si>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</si>
  <si>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</si>
  <si>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</si>
  <si>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</si>
  <si>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</si>
  <si>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</si>
  <si>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</si>
  <si>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</si>
  <si>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</si>
  <si>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</si>
  <si>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</si>
  <si>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</si>
  <si>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</si>
  <si>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</si>
  <si>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</si>
  <si>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</si>
  <si>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</si>
  <si>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</si>
  <si>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</si>
  <si>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</si>
  <si>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</si>
  <si>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</si>
  <si>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</si>
  <si>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</si>
  <si>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</si>
  <si>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</si>
  <si>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</si>
  <si>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</si>
  <si>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</si>
  <si>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</si>
  <si>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</si>
  <si>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</si>
  <si>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</si>
  <si>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</si>
  <si>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</si>
  <si>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</si>
  <si>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</si>
  <si>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</si>
  <si>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</si>
  <si>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</si>
  <si>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</si>
  <si>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</si>
  <si>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</si>
  <si>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</si>
  <si>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</si>
  <si>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</si>
  <si>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</si>
  <si>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</si>
  <si>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</si>
  <si>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</si>
  <si>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</si>
  <si>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</si>
  <si>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</si>
  <si>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</si>
  <si>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</si>
  <si>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</si>
  <si>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</si>
  <si>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</si>
  <si>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</si>
  <si>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</si>
  <si>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</si>
  <si>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</si>
  <si>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</si>
  <si>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</si>
  <si>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</si>
  <si>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</si>
  <si>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</si>
  <si>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</si>
  <si>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</si>
  <si>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</si>
  <si>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</si>
  <si>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</si>
  <si>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</si>
  <si>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</si>
  <si>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</si>
  <si>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</si>
  <si>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</si>
  <si>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</si>
  <si>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</si>
  <si>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</si>
  <si>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</si>
  <si>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</si>
  <si>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</si>
  <si>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</si>
  <si>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</si>
  <si>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</si>
  <si>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</si>
  <si>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</si>
  <si>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</si>
  <si>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</si>
  <si>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</si>
  <si>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</si>
  <si>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</si>
  <si>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</si>
  <si>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</si>
  <si>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</si>
  <si>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</si>
  <si>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</si>
  <si>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</si>
  <si>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</si>
  <si>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</si>
  <si>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</si>
  <si>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</si>
  <si>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</si>
  <si>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</si>
  <si>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</si>
  <si>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</si>
  <si>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</si>
  <si>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</si>
  <si>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</si>
  <si>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</si>
  <si>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</si>
  <si>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</si>
  <si>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</si>
  <si>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</si>
  <si>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</si>
  <si>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</si>
  <si>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</si>
  <si>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</si>
  <si>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</si>
  <si>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</si>
  <si>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</si>
  <si>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</si>
  <si>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</si>
  <si>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</si>
  <si>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</si>
  <si>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</si>
  <si>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</si>
  <si>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</si>
  <si>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</si>
  <si>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</si>
  <si>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</si>
  <si>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</si>
  <si>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</si>
  <si>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</si>
  <si>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</si>
  <si>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</si>
  <si>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</si>
  <si>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</si>
  <si>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</si>
  <si>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</si>
  <si>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</si>
  <si>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</si>
  <si>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</si>
  <si>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</si>
  <si>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</si>
  <si>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</si>
  <si>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</si>
  <si>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</si>
  <si>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</si>
  <si>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</si>
  <si>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</si>
  <si>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</si>
  <si>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</si>
  <si>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</si>
  <si>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</si>
  <si>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</si>
  <si>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</si>
  <si>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</si>
  <si>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</si>
  <si>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</si>
  <si>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</si>
  <si>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</si>
  <si>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</si>
  <si>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</si>
  <si>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</si>
  <si>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</si>
  <si>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</si>
  <si>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</si>
  <si>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</si>
  <si>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</si>
  <si>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</si>
  <si>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</si>
  <si>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</si>
  <si>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</si>
  <si>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</si>
  <si>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</si>
  <si>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</si>
  <si>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</si>
  <si>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</si>
  <si>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</si>
  <si>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</si>
  <si>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</si>
  <si>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</si>
  <si>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</si>
  <si>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</si>
  <si>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</si>
  <si>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</si>
  <si>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</si>
  <si>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</si>
  <si>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</si>
  <si>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</si>
  <si>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</si>
  <si>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</si>
  <si>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</si>
  <si>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</si>
  <si>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</si>
  <si>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</si>
  <si>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</si>
  <si>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</si>
  <si>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</si>
  <si>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</si>
  <si>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</si>
  <si>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</si>
  <si>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</si>
  <si>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</si>
  <si>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</si>
  <si>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</si>
  <si>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</si>
  <si>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</si>
  <si>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</si>
  <si>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</si>
  <si>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</si>
  <si>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</si>
  <si>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</si>
  <si>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</si>
  <si>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</si>
  <si>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</si>
  <si>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</si>
  <si>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</si>
  <si>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</si>
  <si>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</si>
  <si>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</si>
  <si>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</si>
  <si>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</si>
  <si>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</si>
  <si>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</si>
  <si>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</si>
  <si>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</si>
  <si>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</si>
  <si>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</si>
  <si>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</si>
  <si>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</si>
  <si>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</si>
  <si>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</si>
  <si>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</si>
  <si>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</si>
  <si>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</si>
  <si>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</si>
  <si>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</si>
  <si>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</si>
  <si>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</si>
  <si>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</si>
  <si>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</si>
  <si>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</si>
  <si>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</si>
  <si>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</si>
  <si>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</si>
  <si>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</si>
  <si>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</si>
  <si>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</si>
  <si>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</si>
  <si>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</si>
  <si>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</si>
  <si>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</si>
  <si>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</si>
  <si>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</si>
  <si>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</si>
  <si>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</si>
  <si>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</si>
  <si>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</si>
  <si>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</si>
  <si>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</si>
  <si>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</si>
  <si>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</si>
  <si>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</si>
  <si>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</si>
  <si>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</si>
  <si>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</si>
  <si>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</si>
  <si>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</si>
  <si>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</si>
  <si>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</si>
  <si>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</si>
  <si>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</si>
  <si>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</si>
  <si>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</si>
  <si>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</si>
  <si>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</si>
  <si>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</si>
  <si>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</si>
  <si>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</si>
  <si>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</si>
  <si>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</si>
  <si>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</si>
  <si>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</si>
  <si>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</si>
  <si>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</si>
  <si>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</si>
  <si>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</si>
  <si>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</si>
  <si>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</si>
  <si>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</si>
  <si>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</si>
  <si>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</si>
  <si>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</si>
  <si>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</si>
  <si>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</si>
  <si>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</si>
  <si>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</si>
  <si>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</si>
  <si>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</si>
  <si>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</si>
  <si>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</si>
  <si>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</si>
  <si>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</si>
  <si>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</si>
  <si>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</si>
  <si>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</si>
  <si>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</si>
  <si>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</si>
  <si>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</si>
  <si>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</si>
  <si>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</si>
  <si>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</si>
  <si>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</si>
  <si>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</si>
  <si>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</si>
  <si>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</si>
  <si>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</si>
  <si>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</si>
  <si>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</si>
  <si>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</si>
  <si>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</si>
  <si>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</si>
  <si>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</si>
  <si>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</si>
  <si>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</si>
  <si>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</si>
  <si>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</si>
  <si>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</si>
  <si>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</si>
  <si>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</si>
  <si>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</si>
  <si>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</si>
  <si>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</si>
  <si>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</si>
  <si>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</si>
  <si>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</si>
  <si>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</si>
  <si>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</si>
  <si>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</si>
  <si>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</si>
  <si>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</si>
  <si>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</si>
  <si>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</si>
  <si>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</si>
  <si>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</si>
  <si>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</si>
  <si>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</si>
  <si>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</si>
  <si>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</si>
  <si>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</si>
  <si>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</si>
  <si>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</si>
  <si>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</si>
  <si>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</si>
  <si>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</si>
  <si>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</si>
  <si>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</si>
  <si>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</si>
  <si>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</si>
  <si>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</si>
  <si>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</si>
  <si>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</si>
  <si>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</si>
  <si>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</si>
  <si>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</si>
  <si>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</si>
  <si>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</si>
  <si>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</si>
  <si>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</si>
  <si>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</si>
  <si>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</si>
  <si>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</si>
  <si>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</si>
  <si>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</si>
  <si>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</si>
  <si>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</si>
  <si>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</si>
  <si>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</si>
  <si>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</si>
  <si>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</si>
  <si>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</si>
  <si>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</si>
  <si>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</si>
  <si>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</si>
  <si>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</si>
  <si>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</si>
  <si>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</si>
  <si>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</si>
  <si>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</si>
  <si>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</si>
  <si>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</si>
  <si>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</si>
  <si>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</si>
  <si>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</si>
  <si>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</si>
  <si>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</si>
  <si>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</si>
  <si>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</si>
  <si>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</si>
  <si>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</si>
  <si>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</si>
  <si>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</si>
  <si>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</si>
  <si>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</si>
  <si>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</si>
  <si>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</si>
  <si>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</si>
  <si>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</si>
  <si>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</si>
  <si>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</si>
  <si>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</si>
  <si>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</si>
  <si>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</si>
  <si>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</si>
  <si>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</si>
  <si>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</si>
  <si>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</si>
  <si>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</si>
  <si>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</si>
  <si>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</si>
  <si>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</si>
  <si>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</si>
  <si>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</si>
  <si>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</si>
  <si>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</si>
  <si>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</si>
  <si>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</si>
  <si>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</si>
  <si>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</si>
  <si>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</si>
  <si>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</si>
  <si>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</si>
  <si>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</si>
  <si>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</si>
  <si>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</si>
  <si>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</si>
  <si>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</si>
  <si>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</si>
  <si>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</si>
  <si>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</si>
  <si>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</si>
  <si>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</si>
  <si>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</si>
  <si>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</si>
  <si>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</si>
  <si>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</si>
  <si>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</si>
  <si>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</si>
  <si>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</si>
  <si>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</si>
  <si>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</si>
  <si>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</si>
  <si>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</si>
  <si>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</si>
  <si>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</si>
  <si>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</si>
  <si>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</si>
  <si>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</si>
  <si>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</si>
  <si>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</si>
  <si>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</si>
  <si>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</si>
  <si>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</si>
  <si>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</si>
  <si>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</si>
  <si>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</si>
  <si>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</si>
  <si>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</si>
  <si>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</si>
  <si>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</si>
  <si>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</si>
  <si>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</si>
  <si>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</si>
  <si>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</si>
  <si>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</si>
  <si>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</si>
  <si>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</si>
  <si>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</si>
  <si>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</si>
  <si>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</si>
  <si>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</si>
  <si>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</si>
  <si>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</si>
  <si>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</si>
  <si>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</si>
  <si>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</si>
  <si>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</si>
  <si>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</si>
  <si>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</si>
  <si>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</si>
  <si>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</si>
  <si>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</si>
  <si>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</si>
  <si>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</si>
  <si>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</si>
  <si>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</si>
  <si>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</si>
  <si>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</si>
  <si>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</si>
  <si>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</si>
  <si>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</si>
  <si>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</si>
  <si>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</si>
  <si>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</si>
  <si>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</si>
  <si>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</si>
  <si>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</si>
  <si>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</si>
  <si>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</si>
  <si>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</si>
  <si>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</si>
  <si>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</si>
  <si>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</si>
  <si>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</si>
  <si>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</si>
  <si>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</si>
  <si>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</si>
  <si>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</si>
  <si>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</si>
  <si>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</si>
  <si>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</si>
  <si>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</si>
  <si>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</si>
  <si>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</si>
  <si>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</si>
  <si>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</si>
  <si>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</si>
  <si>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</si>
  <si>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</si>
  <si>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</si>
  <si>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</si>
  <si>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</si>
  <si>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</si>
  <si>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</si>
  <si>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</si>
  <si>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</si>
  <si>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</si>
  <si>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</si>
  <si>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</si>
  <si>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</si>
  <si>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</si>
  <si>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</si>
  <si>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</si>
  <si>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</si>
  <si>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</si>
  <si>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</si>
  <si>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</si>
  <si>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</si>
  <si>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</si>
  <si>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</si>
  <si>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</si>
  <si>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</si>
  <si>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</si>
  <si>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</si>
  <si>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</si>
  <si>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</si>
  <si>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</si>
  <si>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</si>
  <si>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</si>
  <si>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</si>
  <si>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</si>
  <si>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</si>
  <si>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</si>
  <si>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</si>
  <si>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</si>
  <si>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</si>
  <si>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</si>
  <si>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</si>
  <si>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</si>
  <si>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</si>
  <si>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</si>
  <si>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</si>
  <si>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</si>
  <si>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</si>
  <si>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</si>
  <si>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</si>
  <si>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</si>
  <si>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</si>
  <si>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</si>
  <si>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</si>
  <si>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</si>
  <si>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</si>
  <si>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</si>
  <si>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</si>
  <si>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</si>
  <si>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</si>
  <si>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</si>
  <si>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</si>
  <si>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</si>
  <si>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</si>
  <si>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</si>
  <si>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</si>
  <si>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</si>
  <si>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</si>
  <si>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</si>
  <si>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</si>
  <si>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</si>
  <si>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</si>
  <si>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</si>
  <si>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</si>
  <si>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</si>
  <si>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</si>
  <si>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</si>
  <si>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</si>
  <si>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</si>
  <si>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</si>
  <si>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</si>
  <si>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</si>
  <si>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</si>
  <si>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</si>
  <si>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</si>
  <si>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</si>
  <si>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</si>
  <si>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</si>
  <si>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</si>
  <si>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</si>
  <si>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</si>
  <si>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</si>
  <si>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</si>
  <si>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</si>
  <si>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</si>
  <si>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</si>
  <si>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</si>
  <si>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</si>
  <si>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</si>
  <si>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</si>
  <si>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</si>
  <si>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</si>
  <si>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</si>
  <si>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</si>
  <si>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</si>
  <si>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</si>
  <si>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</si>
  <si>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</si>
  <si>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</si>
  <si>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</si>
  <si>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</si>
  <si>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</si>
  <si>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</si>
  <si>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</si>
  <si>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</si>
  <si>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</si>
  <si>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</si>
  <si>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</si>
  <si>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</si>
  <si>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</si>
  <si>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</si>
  <si>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</si>
  <si>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</si>
  <si>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</si>
  <si>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</si>
  <si>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</si>
  <si>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</si>
  <si>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</si>
  <si>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</si>
  <si>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</si>
  <si>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</si>
  <si>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</si>
  <si>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</si>
  <si>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</si>
  <si>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</si>
  <si>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</si>
  <si>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</si>
  <si>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</si>
  <si>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</si>
  <si>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</si>
  <si>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</si>
  <si>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</si>
  <si>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</si>
  <si>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</si>
  <si>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</si>
  <si>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</si>
  <si>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</si>
  <si>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</si>
  <si>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</si>
  <si>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</si>
  <si>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</si>
  <si>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</si>
  <si>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</si>
  <si>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</si>
  <si>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</si>
  <si>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</si>
  <si>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</si>
  <si>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</si>
  <si>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</si>
  <si>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</si>
  <si>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</si>
  <si>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</si>
  <si>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</si>
  <si>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</si>
  <si>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</si>
  <si>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</si>
  <si>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</si>
  <si>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</si>
  <si>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</si>
  <si>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</si>
  <si>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</si>
  <si>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</si>
  <si>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</si>
  <si>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</si>
  <si>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</si>
  <si>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</si>
  <si>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</si>
  <si>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</si>
  <si>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</si>
  <si>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</si>
  <si>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</si>
  <si>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</si>
  <si>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</si>
  <si>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</si>
  <si>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</si>
  <si>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</si>
  <si>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</si>
  <si>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</si>
  <si>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</si>
  <si>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</si>
  <si>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</si>
  <si>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</si>
  <si>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</si>
  <si>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</si>
  <si>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</si>
  <si>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</si>
  <si>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</si>
  <si>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</si>
  <si>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</si>
  <si>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</si>
  <si>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</si>
  <si>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</si>
  <si>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</si>
  <si>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</si>
  <si>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</si>
  <si>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</si>
  <si>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</si>
  <si>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</si>
  <si>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</si>
  <si>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</si>
  <si>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</si>
  <si>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</si>
  <si>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</si>
  <si>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</si>
  <si>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</si>
  <si>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</si>
  <si>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</si>
  <si>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</si>
  <si>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</si>
  <si>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</si>
  <si>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</si>
  <si>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</si>
  <si>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</si>
  <si>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</si>
  <si>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</si>
  <si>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</si>
  <si>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</si>
  <si>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</si>
  <si>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</si>
  <si>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</si>
  <si>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</si>
  <si>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</si>
  <si>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</si>
  <si>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</si>
  <si>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</si>
  <si>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</si>
  <si>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</si>
  <si>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</si>
  <si>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</si>
  <si>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</si>
  <si>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</si>
  <si>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</si>
  <si>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</si>
  <si>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</si>
  <si>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</si>
  <si>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</si>
  <si>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</si>
  <si>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</si>
  <si>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</si>
  <si>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</si>
  <si>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</si>
  <si>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</si>
  <si>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</si>
  <si>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</si>
  <si>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</si>
  <si>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</si>
  <si>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</si>
  <si>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</si>
  <si>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</si>
  <si>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</si>
  <si>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</si>
  <si>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</si>
  <si>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</si>
  <si>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</si>
  <si>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</si>
  <si>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</si>
  <si>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</si>
  <si>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</si>
  <si>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</si>
  <si>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</si>
  <si>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</si>
  <si>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</si>
  <si>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</si>
  <si>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</si>
  <si>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</si>
  <si>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</si>
  <si>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</si>
  <si>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</si>
  <si>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</si>
  <si>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</si>
  <si>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</si>
  <si>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</si>
  <si>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</si>
  <si>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</si>
  <si>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</si>
  <si>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</si>
  <si>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</si>
  <si>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</si>
  <si>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</si>
  <si>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</si>
  <si>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</si>
  <si>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</si>
  <si>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</si>
  <si>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</si>
  <si>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</si>
  <si>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</si>
  <si>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</si>
  <si>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</si>
  <si>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</si>
  <si>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</si>
  <si>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</si>
  <si>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</si>
  <si>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</si>
  <si>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</si>
  <si>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</si>
  <si>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</si>
  <si>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</si>
  <si>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</si>
  <si>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</si>
  <si>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</si>
  <si>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</si>
  <si>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</si>
  <si>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</si>
  <si>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</si>
  <si>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</si>
  <si>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</si>
  <si>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</si>
  <si>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</si>
  <si>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</si>
  <si>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</si>
  <si>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</si>
  <si>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</si>
  <si>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</si>
  <si>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</si>
  <si>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</si>
  <si>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</si>
  <si>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</si>
  <si>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</si>
  <si>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</si>
  <si>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</si>
  <si>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</si>
  <si>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</si>
  <si>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</si>
  <si>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</si>
  <si>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</si>
  <si>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</si>
  <si>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</si>
  <si>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</si>
  <si>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</si>
  <si>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</si>
  <si>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</si>
  <si>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</si>
  <si>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</si>
  <si>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</si>
  <si>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</si>
  <si>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</si>
  <si>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</si>
  <si>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</si>
  <si>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</si>
  <si>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</si>
  <si>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</si>
  <si>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</si>
  <si>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</si>
  <si>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</si>
  <si>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</si>
  <si>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</si>
  <si>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</si>
  <si>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</si>
  <si>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</si>
  <si>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</si>
  <si>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</si>
  <si>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</si>
  <si>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</si>
  <si>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</si>
  <si>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</si>
  <si>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</si>
  <si>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</si>
  <si>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</si>
  <si>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</si>
  <si>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</si>
  <si>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</si>
  <si>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</si>
  <si>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</si>
  <si>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</si>
  <si>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</si>
  <si>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</si>
  <si>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</si>
  <si>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</si>
  <si>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</si>
  <si>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</si>
  <si>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</si>
  <si>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</si>
  <si>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</si>
  <si>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</si>
  <si>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</si>
  <si>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</si>
  <si>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</si>
  <si>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</si>
  <si>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</si>
  <si>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</si>
  <si>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</si>
  <si>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</si>
  <si>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</si>
  <si>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</si>
  <si>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</si>
  <si>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</si>
  <si>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</si>
  <si>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</si>
  <si>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</si>
  <si>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</si>
  <si>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</si>
  <si>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</si>
  <si>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</si>
  <si>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</si>
  <si>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</si>
  <si>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</si>
  <si>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</si>
  <si>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</si>
  <si>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</si>
  <si>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</si>
  <si>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</si>
  <si>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</si>
  <si>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</si>
  <si>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</si>
  <si>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</si>
  <si>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</si>
  <si>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</si>
  <si>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</si>
  <si>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</si>
  <si>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</si>
  <si>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</si>
  <si>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</si>
  <si>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</si>
  <si>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</si>
  <si>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</si>
  <si>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</si>
  <si>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</si>
  <si>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</si>
  <si>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</si>
  <si>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</si>
  <si>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</si>
  <si>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</si>
  <si>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</si>
  <si>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</si>
  <si>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</si>
  <si>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</si>
  <si>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</si>
  <si>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</si>
  <si>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</si>
  <si>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</si>
  <si>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</si>
  <si>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</si>
  <si>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</si>
  <si>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</si>
  <si>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</si>
  <si>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</si>
  <si>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</si>
  <si>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</si>
  <si>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</si>
  <si>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</si>
  <si>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</si>
  <si>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</si>
  <si>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</si>
  <si>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</si>
  <si>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</si>
  <si>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</si>
  <si>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</si>
  <si>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</si>
  <si>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</si>
  <si>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</si>
  <si>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</si>
  <si>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</si>
  <si>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</si>
  <si>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</si>
  <si>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</si>
  <si>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</si>
  <si>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</si>
  <si>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</si>
  <si>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</si>
  <si>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</si>
  <si>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</si>
  <si>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</si>
  <si>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</si>
  <si>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</si>
  <si>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</si>
  <si>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</si>
  <si>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</si>
  <si>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</si>
  <si>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</si>
  <si>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</si>
  <si>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</si>
  <si>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</si>
  <si>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</si>
  <si>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</si>
  <si>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</si>
  <si>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</si>
  <si>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</si>
  <si>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</si>
  <si>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</si>
  <si>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</si>
  <si>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</si>
  <si>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</si>
  <si>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</si>
  <si>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</si>
  <si>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</si>
  <si>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</si>
  <si>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</si>
  <si>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</si>
  <si>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</si>
  <si>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</si>
  <si>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</si>
  <si>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</si>
  <si>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</si>
  <si>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</si>
  <si>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</si>
  <si>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</si>
  <si>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</si>
  <si>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</si>
  <si>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</si>
  <si>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</si>
  <si>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</si>
  <si>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</si>
  <si>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</si>
  <si>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</si>
  <si>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</si>
  <si>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</si>
  <si>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</si>
  <si>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</si>
  <si>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</si>
  <si>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</si>
  <si>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</si>
  <si>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</si>
  <si>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</si>
  <si>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</si>
  <si>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</si>
  <si>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</si>
  <si>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</si>
  <si>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</si>
  <si>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</si>
  <si>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</si>
  <si>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</si>
  <si>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</si>
  <si>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</si>
  <si>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</si>
  <si>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</si>
  <si>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</si>
  <si>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</si>
  <si>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</si>
  <si>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</si>
  <si>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</si>
  <si>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</si>
  <si>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</si>
  <si>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</si>
  <si>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</si>
  <si>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</si>
  <si>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</si>
  <si>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</si>
  <si>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</si>
  <si>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</si>
  <si>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</si>
  <si>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</si>
  <si>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</si>
  <si>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</si>
  <si>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</si>
  <si>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</si>
  <si>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</si>
  <si>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</si>
  <si>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</si>
  <si>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</si>
  <si>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</si>
  <si>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</si>
  <si>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</si>
  <si>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</si>
  <si>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</si>
  <si>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</si>
  <si>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</si>
  <si>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</si>
  <si>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</si>
  <si>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</si>
  <si>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</si>
  <si>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</si>
  <si>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</si>
  <si>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</si>
  <si>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</si>
  <si>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</si>
  <si>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</si>
  <si>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</si>
  <si>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</si>
  <si>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</si>
  <si>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</si>
  <si>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</si>
  <si>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</si>
  <si>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</si>
  <si>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</si>
  <si>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</si>
  <si>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</si>
  <si>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</si>
  <si>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</si>
  <si>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</si>
  <si>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</si>
  <si>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</si>
  <si>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</si>
  <si>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</si>
  <si>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</si>
  <si>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</si>
  <si>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</si>
  <si>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</si>
  <si>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</si>
  <si>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</si>
  <si>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</si>
  <si>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</si>
  <si>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</si>
  <si>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</si>
  <si>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</si>
  <si>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</si>
  <si>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</si>
  <si>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</si>
  <si>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</si>
  <si>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</si>
  <si>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</si>
  <si>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</si>
  <si>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</si>
  <si>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</si>
  <si>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</si>
  <si>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</si>
  <si>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</si>
  <si>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</si>
  <si>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</si>
  <si>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</si>
  <si>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</si>
  <si>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</si>
  <si>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</si>
  <si>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</si>
  <si>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</si>
  <si>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</si>
  <si>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</si>
  <si>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</si>
  <si>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</si>
  <si>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</si>
  <si>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</si>
  <si>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</si>
  <si>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</si>
  <si>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</si>
  <si>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</si>
  <si>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</si>
  <si>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</si>
  <si>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</si>
  <si>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</si>
  <si>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</si>
  <si>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</si>
  <si>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</si>
  <si>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</si>
  <si>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</si>
  <si>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</si>
  <si>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</si>
  <si>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</si>
  <si>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</si>
  <si>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</si>
  <si>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</si>
  <si>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</si>
  <si>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</si>
  <si>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</si>
  <si>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</si>
  <si>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</si>
  <si>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</si>
  <si>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</si>
  <si>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</si>
  <si>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</si>
  <si>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</si>
  <si>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</si>
  <si>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</si>
  <si>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</si>
  <si>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</si>
  <si>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</si>
  <si>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</si>
  <si>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</si>
  <si>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</si>
  <si>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</si>
  <si>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</si>
  <si>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</si>
  <si>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</si>
  <si>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</si>
  <si>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</si>
  <si>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</si>
  <si>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</si>
  <si>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</si>
  <si>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</si>
  <si>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</si>
  <si>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</si>
  <si>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</si>
  <si>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</si>
  <si>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</si>
  <si>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</si>
  <si>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</si>
  <si>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</si>
  <si>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</si>
  <si>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</si>
  <si>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</si>
  <si>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</si>
  <si>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</si>
  <si>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</si>
  <si>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</si>
  <si>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</si>
  <si>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</si>
  <si>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</si>
  <si>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</si>
  <si>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</si>
  <si>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</si>
  <si>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</si>
  <si>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</si>
  <si>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</si>
  <si>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</si>
  <si>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</si>
  <si>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</si>
  <si>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</si>
  <si>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</si>
  <si>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</si>
  <si>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</si>
  <si>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</si>
  <si>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</si>
  <si>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</si>
  <si>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</si>
  <si>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</si>
  <si>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</si>
  <si>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</si>
  <si>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</si>
  <si>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</si>
  <si>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</si>
  <si>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</si>
  <si>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</si>
  <si>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</si>
  <si>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</si>
  <si>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</si>
  <si>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</si>
  <si>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</si>
  <si>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</si>
  <si>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</si>
  <si>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</si>
  <si>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</si>
  <si>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</si>
  <si>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</si>
  <si>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</si>
  <si>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</si>
  <si>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</si>
  <si>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</si>
  <si>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</si>
  <si>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</si>
  <si>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</si>
  <si>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</si>
  <si>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</si>
  <si>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</si>
  <si>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</si>
  <si>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</si>
  <si>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</si>
  <si>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</si>
  <si>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</si>
  <si>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</si>
  <si>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</si>
  <si>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</si>
  <si>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</si>
  <si>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</si>
  <si>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</si>
  <si>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</si>
  <si>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</si>
  <si>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</si>
  <si>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</si>
  <si>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</si>
  <si>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</si>
  <si>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</si>
  <si>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</si>
  <si>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</si>
  <si>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</si>
  <si>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</si>
  <si>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</si>
  <si>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</si>
  <si>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</si>
  <si>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</si>
  <si>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</si>
  <si>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</si>
  <si>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</si>
  <si>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</si>
  <si>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</si>
  <si>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</si>
  <si>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</si>
  <si>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</si>
  <si>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</si>
  <si>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</si>
  <si>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</si>
  <si>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</si>
  <si>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</si>
  <si>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</si>
  <si>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</si>
  <si>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</si>
  <si>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</si>
  <si>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</si>
  <si>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</si>
  <si>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</si>
  <si>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</si>
  <si>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</si>
  <si>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</si>
  <si>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</si>
  <si>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</si>
  <si>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</si>
  <si>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</si>
  <si>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</si>
  <si>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</si>
  <si>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</si>
  <si>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</si>
  <si>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</si>
  <si>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</si>
  <si>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</si>
  <si>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</si>
  <si>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</si>
  <si>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</si>
  <si>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</si>
  <si>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</si>
  <si>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</si>
  <si>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</si>
  <si>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</si>
  <si>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</si>
  <si>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</si>
  <si>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</si>
  <si>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</si>
  <si>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</si>
  <si>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</si>
  <si>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</si>
  <si>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</si>
  <si>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</si>
  <si>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</si>
  <si>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</si>
  <si>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</si>
  <si>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</si>
  <si>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</si>
  <si>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</si>
  <si>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</si>
  <si>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</si>
  <si>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</si>
  <si>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</si>
  <si>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</si>
  <si>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</si>
  <si>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</si>
  <si>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</si>
  <si>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</si>
  <si>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</si>
  <si>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</si>
  <si>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</si>
  <si>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</si>
  <si>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</si>
  <si>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</si>
  <si>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</si>
  <si>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</si>
  <si>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</si>
  <si>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</si>
  <si>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</si>
  <si>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</si>
  <si>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</si>
  <si>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</si>
  <si>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</si>
  <si>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</si>
  <si>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</si>
  <si>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</si>
  <si>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</si>
  <si>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</si>
  <si>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</si>
  <si>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</si>
  <si>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</si>
  <si>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</si>
  <si>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</si>
  <si>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</si>
  <si>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</si>
  <si>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</si>
  <si>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</si>
  <si>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</si>
  <si>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</si>
  <si>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</si>
  <si>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</si>
  <si>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</si>
  <si>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</si>
  <si>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</si>
  <si>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</si>
  <si>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</si>
  <si>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</si>
  <si>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</si>
  <si>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</si>
  <si>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</si>
  <si>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</si>
  <si>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</si>
  <si>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</si>
  <si>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</si>
  <si>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</si>
  <si>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</si>
  <si>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</si>
  <si>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</si>
  <si>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</si>
  <si>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</si>
  <si>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</si>
  <si>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</si>
  <si>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</si>
  <si>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</si>
  <si>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</si>
  <si>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</si>
  <si>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</si>
  <si>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</si>
  <si>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</si>
  <si>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</si>
  <si>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</si>
  <si>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</si>
  <si>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</si>
  <si>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</si>
  <si>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</si>
  <si>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</si>
  <si>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</si>
  <si>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</si>
  <si>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</si>
  <si>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</si>
  <si>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</si>
  <si>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</si>
  <si>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</si>
  <si>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</si>
  <si>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</si>
  <si>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</si>
  <si>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</si>
  <si>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</si>
  <si>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</si>
  <si>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</si>
  <si>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</si>
  <si>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</si>
  <si>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</si>
  <si>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</si>
  <si>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</si>
  <si>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</si>
  <si>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</si>
  <si>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</si>
  <si>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</si>
  <si>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</si>
  <si>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</si>
  <si>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</si>
  <si>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</si>
  <si>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</si>
  <si>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</si>
  <si>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</si>
  <si>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</si>
  <si>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</si>
  <si>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</si>
  <si>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</si>
  <si>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</si>
  <si>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</si>
  <si>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</si>
  <si>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</si>
  <si>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</si>
  <si>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</si>
  <si>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</si>
  <si>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</si>
  <si>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</si>
  <si>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</si>
  <si>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</si>
  <si>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</si>
  <si>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</si>
  <si>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</si>
  <si>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</si>
  <si>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</si>
  <si>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</si>
  <si>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</si>
  <si>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</si>
  <si>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</si>
  <si>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</si>
  <si>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</si>
  <si>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</si>
  <si>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</si>
  <si>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</si>
  <si>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</si>
  <si>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</si>
  <si>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</si>
  <si>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</si>
  <si>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</si>
  <si>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</si>
  <si>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</si>
  <si>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</si>
  <si>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</si>
  <si>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</si>
  <si>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</si>
  <si>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</si>
  <si>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</si>
  <si>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</si>
  <si>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</si>
  <si>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</si>
  <si>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</si>
  <si>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</si>
  <si>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</si>
  <si>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</si>
  <si>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</si>
  <si>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</si>
  <si>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</si>
  <si>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</si>
  <si>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</si>
  <si>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</si>
  <si>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</si>
  <si>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</si>
  <si>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</si>
  <si>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</si>
  <si>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</si>
  <si>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</si>
  <si>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</si>
  <si>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</si>
  <si>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</si>
  <si>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</si>
  <si>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</si>
  <si>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</si>
  <si>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</si>
  <si>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</si>
  <si>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</si>
  <si>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</si>
  <si>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</si>
  <si>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</si>
  <si>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</si>
  <si>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</si>
  <si>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</si>
  <si>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</si>
  <si>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</si>
  <si>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</si>
  <si>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</si>
  <si>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</si>
  <si>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</si>
  <si>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</si>
  <si>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</si>
  <si>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</si>
  <si>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</si>
  <si>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</si>
  <si>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</si>
  <si>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</si>
  <si>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</si>
  <si>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</si>
  <si>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</si>
  <si>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</si>
  <si>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</si>
  <si>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</si>
  <si>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</si>
  <si>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</si>
  <si>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</si>
  <si>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</si>
  <si>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</si>
  <si>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</si>
  <si>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</si>
  <si>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</si>
  <si>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</si>
  <si>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</si>
  <si>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</si>
  <si>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</si>
  <si>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</si>
  <si>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</si>
  <si>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</si>
  <si>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</si>
  <si>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</si>
  <si>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</si>
  <si>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</si>
  <si>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</si>
  <si>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</si>
  <si>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</si>
  <si>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</si>
  <si>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</si>
  <si>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</si>
  <si>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</si>
  <si>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</si>
  <si>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</si>
  <si>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</si>
  <si>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</si>
  <si>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</si>
  <si>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</si>
  <si>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</si>
  <si>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</si>
  <si>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</si>
  <si>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</si>
  <si>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</si>
  <si>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</si>
  <si>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</si>
  <si>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</si>
  <si>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</si>
  <si>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</si>
  <si>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</si>
  <si>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</si>
  <si>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</si>
  <si>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</si>
  <si>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</si>
  <si>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</si>
  <si>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</si>
  <si>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</si>
  <si>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</si>
  <si>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</si>
  <si>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</si>
  <si>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</si>
  <si>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</si>
  <si>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</si>
  <si>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</si>
  <si>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</si>
  <si>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</si>
  <si>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</si>
  <si>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</si>
  <si>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</si>
  <si>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</si>
  <si>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</si>
  <si>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</si>
  <si>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</si>
  <si>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</si>
  <si>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</si>
  <si>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</si>
  <si>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</si>
  <si>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</si>
  <si>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</si>
  <si>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</si>
  <si>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</si>
  <si>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</si>
  <si>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</si>
  <si>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</si>
  <si>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</si>
  <si>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</si>
  <si>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</si>
  <si>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</si>
  <si>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</si>
  <si>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</si>
  <si>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</si>
  <si>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</si>
  <si>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</si>
  <si>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</si>
  <si>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</si>
  <si>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</si>
  <si>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</si>
  <si>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</si>
  <si>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</si>
  <si>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</si>
  <si>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</si>
  <si>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</si>
  <si>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</si>
  <si>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</si>
  <si>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</si>
  <si>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</si>
  <si>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</si>
  <si>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</si>
  <si>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</si>
  <si>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</si>
  <si>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</si>
  <si>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</si>
  <si>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</si>
  <si>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</si>
  <si>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</si>
  <si>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</si>
  <si>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</si>
  <si>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</si>
  <si>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</si>
  <si>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</si>
  <si>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</si>
  <si>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</si>
  <si>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</si>
  <si>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</si>
  <si>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</si>
  <si>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</si>
  <si>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</si>
  <si>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</si>
  <si>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</si>
  <si>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</si>
  <si>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</si>
  <si>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</si>
  <si>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</si>
  <si>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</si>
  <si>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</si>
  <si>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</si>
  <si>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</si>
  <si>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</si>
  <si>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</si>
  <si>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</si>
  <si>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</si>
  <si>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</si>
  <si>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</si>
  <si>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</si>
  <si>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</si>
  <si>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</si>
  <si>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</si>
  <si>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</si>
  <si>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</si>
  <si>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</si>
  <si>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</si>
  <si>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</si>
  <si>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</si>
  <si>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</si>
  <si>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</si>
  <si>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</si>
  <si>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</si>
  <si>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</si>
  <si>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</si>
  <si>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</si>
  <si>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</si>
  <si>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</si>
  <si>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</si>
  <si>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</si>
  <si>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</si>
  <si>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</si>
  <si>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</si>
  <si>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</si>
  <si>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</si>
  <si>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</si>
  <si>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</si>
  <si>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</si>
  <si>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</si>
  <si>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</si>
  <si>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</si>
  <si>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</si>
  <si>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</si>
  <si>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</si>
  <si>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</si>
  <si>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</si>
  <si>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</si>
  <si>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</si>
  <si>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</si>
  <si>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</si>
  <si>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</si>
  <si>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</si>
  <si>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</si>
  <si>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</si>
  <si>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</si>
  <si>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</si>
  <si>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</si>
  <si>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</si>
  <si>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</si>
  <si>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</si>
  <si>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</si>
  <si>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</si>
  <si>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</si>
  <si>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</si>
  <si>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</si>
  <si>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</si>
  <si>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</si>
  <si>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</si>
  <si>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</si>
  <si>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</si>
  <si>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</si>
  <si>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</si>
  <si>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</si>
  <si>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</si>
  <si>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</si>
  <si>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</si>
  <si>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</si>
  <si>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</si>
  <si>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</si>
  <si>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</si>
  <si>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</si>
  <si>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</si>
  <si>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</si>
  <si>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</si>
  <si>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</si>
  <si>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</si>
  <si>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</si>
  <si>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</si>
  <si>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</si>
  <si>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</si>
  <si>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</si>
  <si>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</si>
  <si>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</si>
  <si>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</si>
  <si>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</si>
  <si>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</si>
  <si>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</si>
  <si>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</si>
  <si>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</si>
  <si>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</si>
  <si>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</si>
  <si>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</si>
  <si>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</si>
  <si>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</si>
  <si>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</si>
  <si>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</si>
  <si>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</si>
  <si>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</si>
  <si>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</si>
  <si>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</si>
  <si>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</si>
  <si>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</si>
  <si>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</si>
  <si>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</si>
  <si>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</si>
  <si>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</si>
  <si>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</si>
  <si>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</si>
  <si>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</si>
  <si>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</si>
  <si>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</si>
  <si>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</si>
  <si>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</si>
  <si>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</si>
  <si>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</si>
  <si>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</si>
  <si>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</si>
  <si>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</si>
  <si>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</si>
  <si>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</si>
  <si>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</si>
  <si>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</si>
  <si>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</si>
  <si>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</si>
  <si>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</si>
  <si>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</si>
  <si>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</si>
  <si>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</si>
  <si>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</si>
  <si>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</si>
  <si>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</si>
  <si>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</si>
  <si>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</si>
  <si>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</si>
  <si>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</si>
  <si>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</si>
  <si>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</si>
  <si>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</si>
  <si>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</si>
  <si>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</si>
  <si>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</si>
  <si>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</si>
  <si>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</si>
  <si>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</si>
  <si>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</si>
  <si>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</si>
  <si>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</si>
  <si>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</si>
  <si>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</si>
  <si>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</si>
  <si>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</si>
  <si>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</si>
  <si>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</si>
  <si>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</si>
  <si>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</si>
  <si>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</si>
  <si>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</si>
  <si>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</si>
  <si>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</si>
  <si>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</si>
  <si>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</si>
  <si>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</si>
  <si>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</si>
  <si>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</si>
  <si>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</si>
  <si>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</si>
  <si>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</si>
  <si>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</si>
  <si>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</si>
  <si>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</si>
  <si>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</si>
  <si>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</si>
  <si>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</si>
  <si>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</si>
  <si>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</si>
  <si>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</si>
  <si>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</si>
  <si>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</si>
  <si>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</si>
  <si>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</si>
  <si>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</si>
  <si>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</si>
  <si>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</si>
  <si>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</si>
  <si>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</si>
  <si>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</si>
  <si>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</si>
  <si>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</si>
  <si>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</si>
  <si>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</si>
  <si>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</si>
  <si>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</si>
  <si>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</si>
  <si>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</si>
  <si>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</si>
  <si>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</si>
  <si>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</si>
  <si>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</si>
  <si>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</si>
  <si>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</si>
  <si>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</si>
  <si>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</si>
  <si>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</si>
  <si>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</si>
  <si>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</si>
  <si>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</si>
  <si>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</si>
  <si>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</si>
  <si>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</si>
  <si>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</si>
  <si>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</si>
  <si>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</si>
  <si>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</si>
  <si>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</si>
  <si>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</si>
  <si>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</si>
  <si>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</si>
  <si>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</si>
  <si>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</si>
  <si>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</si>
  <si>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</si>
  <si>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</si>
  <si>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</si>
  <si>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</si>
  <si>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</si>
  <si>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</si>
  <si>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</si>
  <si>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</si>
  <si>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</si>
  <si>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</si>
  <si>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</si>
  <si>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</si>
  <si>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</si>
  <si>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</si>
  <si>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</si>
  <si>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</si>
  <si>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</si>
  <si>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</si>
  <si>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</si>
  <si>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</si>
  <si>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</si>
  <si>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</si>
  <si>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</si>
  <si>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</si>
  <si>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</si>
  <si>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</si>
  <si>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</si>
  <si>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</si>
  <si>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</si>
  <si>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</si>
  <si>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</si>
  <si>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</si>
  <si>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</si>
  <si>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</si>
  <si>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</si>
  <si>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</si>
  <si>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</si>
  <si>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</si>
  <si>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</si>
  <si>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</si>
  <si>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</si>
  <si>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</si>
  <si>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</si>
  <si>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</si>
  <si>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</si>
  <si>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</si>
  <si>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</si>
  <si>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</si>
  <si>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</si>
  <si>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</si>
  <si>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</si>
  <si>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</si>
  <si>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</si>
  <si>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</si>
  <si>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</si>
  <si>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</si>
  <si>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</si>
  <si>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</si>
  <si>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</si>
  <si>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</si>
  <si>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</si>
  <si>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</si>
  <si>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</si>
  <si>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</si>
  <si>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</si>
  <si>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</si>
  <si>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</si>
  <si>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</si>
  <si>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</si>
  <si>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</si>
  <si>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</si>
  <si>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</si>
  <si>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</si>
  <si>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</si>
  <si>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</si>
  <si>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</si>
  <si>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</si>
  <si>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</si>
  <si>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</si>
  <si>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</si>
  <si>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</si>
  <si>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</si>
  <si>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</si>
  <si>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</si>
  <si>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</si>
  <si>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</si>
  <si>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</si>
  <si>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</si>
  <si>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</si>
  <si>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</si>
  <si>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</si>
  <si>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</si>
  <si>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</si>
  <si>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</si>
  <si>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</si>
  <si>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</si>
  <si>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</si>
  <si>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</si>
  <si>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</si>
  <si>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</si>
  <si>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</si>
  <si>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</si>
  <si>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</si>
  <si>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</si>
  <si>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</si>
  <si>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</si>
  <si>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</si>
  <si>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</si>
  <si>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</si>
  <si>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</si>
  <si>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</si>
  <si>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</si>
  <si>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</si>
  <si>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</si>
  <si>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</si>
  <si>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</si>
  <si>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</si>
  <si>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</si>
  <si>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</si>
  <si>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</si>
  <si>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</si>
  <si>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</si>
  <si>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</si>
  <si>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</si>
  <si>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</si>
  <si>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</si>
  <si>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</si>
  <si>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</si>
  <si>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</si>
  <si>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</si>
  <si>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</si>
  <si>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</si>
  <si>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</si>
  <si>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</si>
  <si>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</si>
  <si>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</si>
  <si>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</si>
  <si>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</si>
  <si>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</si>
  <si>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</si>
  <si>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</si>
  <si>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</si>
  <si>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</si>
  <si>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</si>
  <si>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</si>
  <si>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</si>
  <si>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</si>
  <si>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</si>
  <si>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</si>
  <si>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</si>
  <si>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</si>
  <si>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</si>
  <si>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</si>
  <si>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</si>
  <si>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</si>
  <si>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</si>
  <si>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</si>
  <si>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</si>
  <si>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</si>
  <si>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</si>
  <si>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</si>
  <si>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</si>
  <si>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</si>
  <si>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</si>
  <si>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</si>
  <si>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</si>
  <si>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</si>
  <si>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</si>
  <si>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</si>
  <si>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</si>
  <si>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</si>
  <si>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</si>
  <si>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</si>
  <si>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</si>
  <si>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</si>
  <si>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</si>
  <si>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</si>
  <si>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</si>
  <si>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</si>
  <si>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</si>
  <si>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</si>
  <si>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</si>
  <si>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</si>
  <si>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</si>
  <si>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</si>
  <si>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</si>
  <si>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</si>
  <si>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</si>
  <si>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</si>
  <si>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</si>
  <si>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</si>
  <si>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</si>
  <si>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</si>
  <si>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</si>
  <si>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</si>
  <si>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</si>
  <si>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</si>
  <si>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</si>
  <si>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</si>
  <si>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</si>
  <si>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</si>
  <si>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</si>
  <si>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</si>
  <si>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</si>
  <si>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</si>
  <si>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</si>
  <si>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</si>
  <si>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</si>
  <si>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</si>
  <si>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</si>
  <si>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</si>
  <si>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</si>
  <si>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</si>
  <si>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</si>
  <si>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</si>
  <si>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</si>
  <si>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</si>
  <si>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</si>
  <si>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</si>
  <si>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</si>
  <si>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</si>
  <si>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</si>
  <si>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</si>
  <si>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</si>
  <si>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</si>
  <si>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</si>
  <si>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</si>
  <si>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</si>
  <si>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</si>
  <si>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</si>
  <si>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</si>
  <si>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</si>
  <si>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</si>
  <si>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</si>
  <si>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</si>
  <si>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</si>
  <si>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</si>
  <si>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</si>
  <si>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</si>
  <si>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</si>
  <si>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</si>
  <si>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</si>
  <si>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</si>
  <si>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</si>
  <si>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</si>
  <si>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</si>
  <si>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</si>
  <si>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</si>
  <si>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</si>
  <si>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</si>
  <si>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</si>
  <si>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</si>
  <si>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</si>
  <si>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</si>
  <si>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</si>
  <si>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</si>
  <si>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</si>
  <si>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</si>
  <si>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</si>
  <si>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</si>
  <si>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</si>
  <si>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</si>
  <si>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</si>
  <si>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</si>
  <si>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</si>
  <si>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</si>
  <si>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</si>
  <si>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</si>
  <si>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</si>
  <si>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</si>
  <si>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</si>
  <si>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</si>
  <si>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</si>
  <si>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</si>
  <si>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</si>
  <si>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</si>
  <si>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</si>
  <si>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</si>
  <si>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</si>
  <si>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</si>
  <si>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</si>
  <si>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</si>
  <si>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</si>
  <si>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</si>
  <si>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</si>
  <si>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</si>
  <si>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</si>
  <si>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</si>
  <si>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</si>
  <si>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</si>
  <si>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</si>
  <si>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</si>
  <si>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</si>
  <si>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</si>
  <si>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</si>
  <si>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</si>
  <si>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</si>
  <si>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</si>
  <si>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</si>
  <si>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</si>
  <si>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</si>
  <si>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</si>
  <si>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</si>
  <si>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</si>
  <si>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</si>
  <si>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</si>
  <si>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</si>
  <si>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</si>
  <si>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</si>
  <si>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</si>
  <si>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</si>
  <si>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</si>
  <si>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</si>
  <si>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</si>
  <si>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</si>
  <si>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</si>
  <si>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</si>
  <si>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</si>
  <si>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</si>
  <si>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</si>
  <si>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</si>
  <si>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</si>
  <si>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</si>
  <si>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</si>
  <si>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</si>
  <si>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</si>
  <si>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</si>
  <si>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</si>
  <si>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</si>
  <si>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</si>
  <si>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</si>
  <si>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</si>
  <si>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</si>
  <si>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</si>
  <si>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</si>
  <si>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</si>
  <si>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</si>
  <si>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</si>
  <si>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</si>
  <si>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</si>
  <si>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</si>
  <si>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</si>
  <si>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</si>
  <si>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</si>
  <si>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</si>
  <si>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</si>
  <si>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</si>
  <si>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</si>
  <si>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</si>
  <si>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</si>
  <si>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</si>
  <si>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</si>
  <si>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</si>
  <si>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</si>
  <si>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</si>
  <si>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</si>
  <si>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</si>
  <si>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</si>
  <si>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</si>
  <si>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</si>
  <si>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</si>
  <si>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</si>
  <si>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</si>
  <si>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</si>
  <si>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</si>
  <si>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</si>
  <si>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</si>
  <si>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</si>
  <si>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</si>
  <si>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</si>
  <si>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</si>
  <si>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</si>
  <si>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</si>
  <si>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</si>
  <si>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</si>
  <si>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</si>
  <si>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</si>
  <si>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</si>
  <si>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</si>
  <si>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</si>
  <si>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</si>
  <si>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</si>
  <si>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</si>
  <si>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</si>
  <si>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</si>
  <si>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</si>
  <si>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</si>
  <si>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</si>
  <si>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</si>
  <si>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</si>
  <si>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</si>
  <si>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</si>
  <si>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</si>
  <si>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</si>
  <si>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</si>
  <si>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</si>
  <si>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</si>
  <si>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</si>
  <si>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</si>
  <si>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</si>
  <si>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</si>
  <si>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</si>
  <si>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</si>
  <si>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</si>
  <si>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</si>
  <si>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</si>
  <si>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</si>
  <si>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</si>
  <si>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</si>
  <si>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</si>
  <si>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</si>
  <si>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</si>
  <si>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</si>
  <si>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</si>
  <si>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</si>
  <si>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</si>
  <si>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</si>
  <si>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</si>
  <si>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</si>
  <si>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</si>
  <si>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</si>
  <si>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</si>
  <si>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</si>
  <si>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</si>
  <si>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</si>
  <si>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</si>
  <si>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</si>
  <si>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</si>
  <si>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</si>
  <si>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</si>
  <si>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</si>
  <si>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</si>
  <si>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</si>
  <si>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</si>
  <si>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</si>
  <si>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</si>
  <si>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</si>
  <si>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</si>
  <si>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</si>
  <si>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</si>
  <si>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</si>
  <si>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</si>
  <si>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</si>
  <si>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</si>
  <si>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</si>
  <si>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</si>
  <si>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</si>
  <si>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</si>
  <si>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</si>
  <si>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</si>
  <si>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</si>
  <si>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</si>
  <si>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</si>
  <si>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</si>
  <si>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</si>
  <si>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</si>
  <si>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</si>
  <si>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</si>
  <si>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</si>
  <si>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</si>
  <si>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</si>
  <si>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</si>
  <si>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</si>
  <si>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</si>
  <si>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</si>
  <si>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</si>
  <si>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</si>
  <si>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</si>
  <si>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</si>
  <si>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</si>
  <si>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</si>
  <si>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</si>
  <si>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</si>
  <si>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</si>
  <si>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</si>
  <si>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</si>
  <si>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</si>
  <si>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</si>
  <si>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</si>
  <si>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</si>
  <si>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</si>
  <si>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</si>
  <si>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</si>
  <si>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</si>
  <si>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</si>
  <si>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</si>
  <si>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</si>
  <si>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</si>
  <si>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</si>
  <si>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</si>
  <si>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</si>
  <si>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</si>
  <si>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</si>
  <si>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</si>
  <si>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</si>
  <si>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</si>
  <si>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</si>
  <si>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</si>
  <si>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</si>
  <si>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</si>
  <si>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</si>
  <si>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</si>
  <si>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</si>
  <si>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</si>
  <si>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</si>
  <si>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</si>
  <si>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</si>
  <si>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</si>
  <si>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</si>
  <si>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</si>
  <si>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</si>
  <si>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</si>
  <si>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</si>
  <si>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</si>
  <si>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</si>
  <si>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</si>
  <si>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</si>
  <si>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</si>
  <si>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</si>
  <si>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</si>
  <si>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</si>
  <si>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</si>
  <si>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</si>
  <si>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</si>
  <si>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</si>
  <si>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</si>
  <si>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</si>
  <si>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</si>
  <si>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</si>
  <si>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</si>
  <si>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</si>
  <si>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</si>
  <si>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</si>
  <si>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</si>
  <si>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</si>
  <si>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</si>
  <si>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</si>
  <si>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</si>
  <si>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</si>
  <si>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</si>
  <si>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</si>
  <si>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</si>
  <si>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</si>
  <si>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</si>
  <si>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</si>
  <si>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</si>
  <si>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</si>
  <si>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</si>
  <si>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</si>
  <si>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</si>
  <si>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</si>
  <si>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</si>
  <si>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</si>
  <si>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</si>
  <si>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</si>
  <si>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</si>
  <si>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</si>
  <si>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</si>
  <si>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</si>
  <si>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</si>
  <si>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</si>
  <si>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</si>
  <si>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</si>
  <si>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</si>
  <si>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</si>
  <si>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</si>
  <si>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</si>
  <si>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</si>
  <si>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</si>
  <si>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</si>
  <si>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</si>
  <si>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</si>
  <si>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</si>
  <si>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</si>
  <si>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</si>
  <si>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</si>
  <si>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</si>
  <si>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</si>
  <si>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</si>
  <si>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</si>
  <si>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</si>
  <si>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</si>
  <si>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</si>
  <si>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</si>
  <si>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</si>
  <si>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</si>
  <si>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</si>
  <si>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</si>
  <si>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</si>
  <si>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</si>
  <si>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</si>
  <si>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</si>
  <si>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</si>
  <si>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</si>
  <si>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</si>
  <si>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</si>
  <si>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</si>
  <si>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</si>
  <si>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</si>
  <si>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</si>
  <si>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</si>
  <si>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</si>
  <si>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</si>
  <si>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</si>
  <si>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</si>
  <si>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</si>
  <si>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</si>
  <si>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</si>
  <si>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</si>
  <si>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</si>
  <si>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</si>
  <si>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</si>
  <si>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</si>
  <si>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</si>
  <si>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</si>
  <si>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</si>
  <si>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</si>
  <si>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</si>
  <si>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</si>
  <si>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</si>
  <si>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</si>
  <si>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</si>
  <si>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</si>
  <si>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</si>
  <si>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</si>
  <si>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</si>
  <si>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</si>
  <si>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</si>
  <si>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</si>
  <si>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</si>
  <si>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</si>
  <si>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</si>
  <si>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</si>
  <si>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</si>
  <si>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</si>
  <si>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</si>
  <si>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</si>
  <si>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</si>
  <si>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</si>
  <si>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</si>
  <si>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</si>
  <si>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</si>
  <si>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</si>
  <si>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</si>
  <si>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</si>
  <si>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</si>
  <si>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</si>
  <si>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</si>
  <si>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</si>
  <si>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</si>
  <si>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</si>
  <si>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</si>
  <si>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</si>
  <si>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</si>
  <si>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</si>
  <si>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</si>
  <si>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</si>
  <si>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</si>
  <si>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</si>
  <si>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</si>
  <si>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</si>
  <si>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</si>
  <si>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</si>
  <si>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</si>
  <si>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</si>
  <si>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</si>
  <si>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</si>
  <si>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</si>
  <si>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</si>
  <si>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</si>
  <si>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</si>
  <si>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</si>
  <si>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</si>
  <si>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</si>
  <si>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</si>
  <si>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</si>
  <si>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</si>
  <si>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</si>
  <si>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</si>
  <si>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</si>
  <si>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</si>
  <si>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</si>
  <si>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</si>
  <si>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</si>
  <si>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</si>
  <si>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</si>
  <si>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</si>
  <si>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</si>
  <si>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</si>
  <si>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</si>
  <si>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</si>
  <si>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</si>
  <si>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</si>
  <si>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</si>
  <si>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</si>
  <si>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</si>
  <si>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</si>
  <si>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</si>
  <si>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</si>
  <si>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</si>
  <si>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</si>
  <si>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</si>
  <si>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</si>
  <si>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</si>
  <si>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</si>
  <si>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</si>
  <si>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</si>
  <si>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</si>
  <si>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</si>
  <si>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</si>
  <si>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</si>
  <si>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</si>
  <si>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</si>
  <si>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</si>
  <si>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</si>
  <si>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</si>
  <si>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</si>
  <si>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</si>
  <si>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</si>
  <si>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</si>
  <si>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</si>
  <si>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</si>
  <si>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</si>
  <si>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</si>
  <si>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</si>
  <si>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</si>
  <si>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</si>
  <si>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</si>
  <si>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</si>
  <si>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</si>
  <si>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</si>
  <si>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</si>
  <si>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</si>
  <si>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</si>
  <si>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</si>
  <si>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</si>
  <si>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</si>
  <si>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</si>
  <si>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</si>
  <si>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</si>
  <si>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</si>
  <si>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</si>
  <si>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</si>
  <si>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</si>
  <si>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</si>
  <si>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</si>
  <si>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</si>
  <si>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</si>
  <si>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</si>
  <si>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</si>
  <si>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</si>
  <si>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</si>
  <si>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</si>
  <si>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</si>
  <si>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</si>
  <si>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</si>
  <si>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</si>
  <si>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</si>
  <si>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</si>
  <si>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</si>
  <si>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</si>
  <si>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</si>
  <si>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</si>
  <si>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</si>
  <si>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</si>
  <si>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</si>
  <si>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</si>
  <si>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</si>
  <si>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</si>
  <si>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</si>
  <si>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</si>
  <si>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</si>
  <si>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</si>
  <si>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</si>
  <si>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</si>
  <si>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</si>
  <si>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</si>
  <si>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</si>
  <si>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</si>
  <si>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</si>
  <si>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</si>
  <si>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</si>
  <si>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</si>
  <si>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</si>
  <si>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</si>
  <si>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</si>
  <si>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</si>
  <si>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</si>
  <si>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</si>
  <si>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</si>
  <si>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</si>
  <si>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</si>
  <si>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</si>
  <si>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</si>
  <si>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</si>
  <si>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</si>
  <si>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</si>
  <si>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</si>
  <si>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</si>
  <si>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</si>
  <si>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</si>
  <si>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</si>
  <si>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</si>
  <si>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</si>
  <si>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</si>
  <si>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</si>
  <si>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</si>
  <si>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</si>
  <si>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</si>
  <si>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</si>
  <si>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</si>
  <si>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</si>
  <si>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</si>
  <si>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</si>
  <si>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</si>
  <si>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</si>
  <si>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</si>
  <si>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</si>
  <si>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</si>
  <si>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</si>
  <si>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</si>
  <si>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</si>
  <si>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</si>
  <si>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</si>
  <si>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</si>
  <si>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</si>
  <si>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</si>
  <si>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</si>
  <si>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</si>
  <si>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</si>
  <si>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</si>
  <si>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</si>
  <si>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</si>
  <si>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</si>
  <si>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</si>
  <si>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</si>
  <si>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</si>
  <si>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</si>
  <si>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</si>
  <si>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</si>
  <si>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</si>
  <si>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</si>
  <si>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</si>
  <si>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</si>
  <si>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</si>
  <si>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</si>
  <si>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</si>
  <si>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</si>
  <si>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</si>
  <si>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</si>
  <si>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</si>
  <si>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</si>
  <si>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</si>
  <si>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</si>
  <si>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</si>
  <si>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</si>
  <si>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</si>
  <si>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</si>
  <si>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</si>
  <si>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</si>
  <si>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</si>
  <si>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</si>
  <si>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</si>
  <si>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</si>
  <si>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</si>
  <si>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</si>
  <si>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</si>
  <si>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</si>
  <si>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</si>
  <si>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</si>
  <si>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</si>
  <si>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</si>
  <si>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</si>
  <si>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</si>
  <si>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</si>
  <si>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</si>
  <si>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</si>
  <si>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</si>
  <si>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</si>
  <si>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</si>
  <si>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</si>
  <si>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</si>
  <si>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</si>
  <si>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</si>
  <si>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</si>
  <si>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</si>
  <si>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</si>
  <si>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</si>
  <si>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</si>
  <si>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</si>
  <si>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</si>
  <si>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</si>
  <si>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</si>
  <si>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</si>
  <si>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</si>
  <si>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</si>
  <si>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</si>
  <si>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</si>
  <si>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</si>
  <si>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</si>
  <si>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</si>
  <si>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</si>
  <si>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</si>
  <si>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</si>
  <si>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</si>
  <si>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</si>
  <si>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</si>
  <si>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</si>
  <si>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</si>
  <si>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</si>
  <si>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</si>
  <si>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</si>
  <si>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</si>
  <si>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</si>
  <si>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</si>
  <si>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</si>
  <si>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</si>
  <si>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</si>
  <si>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</si>
  <si>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</si>
  <si>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</si>
  <si>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</si>
  <si>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</si>
  <si>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</si>
  <si>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</si>
  <si>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</si>
  <si>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</si>
  <si>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</si>
  <si>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</si>
  <si>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</si>
  <si>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</si>
  <si>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</si>
  <si>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</si>
  <si>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</si>
  <si>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</si>
  <si>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</si>
  <si>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</si>
  <si>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</si>
  <si>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</si>
  <si>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</si>
  <si>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</si>
  <si>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</si>
  <si>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</si>
  <si>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</si>
  <si>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</si>
  <si>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</si>
  <si>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</si>
  <si>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</si>
  <si>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</si>
  <si>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</si>
  <si>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</si>
  <si>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</si>
  <si>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</si>
  <si>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</si>
  <si>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</si>
  <si>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</si>
  <si>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</si>
  <si>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</si>
  <si>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</si>
  <si>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</si>
  <si>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</si>
  <si>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</si>
  <si>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</si>
  <si>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</si>
  <si>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</si>
  <si>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</si>
  <si>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</si>
  <si>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</si>
  <si>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</si>
  <si>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</si>
  <si>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</si>
  <si>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</si>
  <si>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</si>
  <si>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</si>
  <si>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</si>
  <si>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</si>
  <si>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</si>
  <si>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</si>
  <si>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</si>
  <si>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</si>
  <si>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</si>
  <si>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</si>
  <si>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</si>
  <si>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</si>
  <si>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</si>
  <si>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</si>
  <si>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</si>
  <si>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</si>
  <si>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</si>
  <si>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</si>
  <si>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</si>
  <si>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</si>
  <si>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</si>
  <si>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</si>
  <si>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</si>
  <si>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</si>
  <si>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</si>
  <si>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</si>
  <si>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</si>
  <si>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</si>
  <si>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</si>
  <si>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</si>
  <si>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</si>
  <si>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</si>
  <si>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</si>
  <si>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</si>
  <si>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</si>
  <si>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</si>
  <si>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</si>
  <si>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</si>
  <si>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</si>
  <si>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</si>
  <si>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</si>
  <si>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</si>
  <si>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</si>
  <si>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</si>
  <si>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</si>
  <si>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</si>
  <si>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</si>
  <si>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</si>
  <si>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</si>
  <si>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</si>
  <si>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</si>
  <si>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</si>
  <si>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</si>
  <si>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</si>
  <si>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</si>
  <si>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</si>
  <si>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</si>
  <si>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</si>
  <si>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</si>
  <si>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</si>
  <si>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</si>
  <si>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</si>
  <si>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</si>
  <si>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</si>
  <si>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</si>
  <si>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</si>
  <si>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</si>
  <si>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</si>
  <si>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</si>
  <si>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</si>
  <si>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</si>
  <si>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</si>
  <si>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</si>
  <si>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</si>
  <si>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</si>
  <si>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</si>
  <si>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</si>
  <si>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</si>
  <si>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</si>
  <si>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</si>
  <si>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</si>
  <si>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</si>
  <si>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</si>
  <si>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</si>
  <si>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</si>
  <si>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</si>
  <si>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</si>
  <si>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</si>
  <si>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</si>
  <si>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</si>
  <si>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</si>
  <si>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</si>
  <si>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</si>
  <si>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</si>
  <si>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</si>
  <si>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</si>
  <si>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</si>
  <si>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</si>
  <si>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</si>
  <si>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</si>
  <si>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</si>
  <si>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</si>
  <si>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</si>
  <si>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</si>
  <si>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</si>
  <si>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</si>
  <si>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</si>
  <si>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</si>
  <si>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</si>
  <si>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</si>
  <si>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</si>
  <si>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</si>
  <si>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</si>
  <si>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</si>
  <si>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</si>
  <si>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</si>
  <si>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</si>
  <si>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</si>
  <si>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</si>
  <si>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</si>
  <si>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</si>
  <si>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</si>
  <si>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</si>
  <si>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</si>
  <si>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</si>
  <si>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</si>
  <si>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</si>
  <si>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</si>
  <si>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</si>
  <si>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</si>
  <si>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</si>
  <si>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</si>
  <si>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</si>
  <si>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</si>
  <si>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</si>
  <si>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</si>
  <si>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</si>
  <si>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</si>
  <si>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</si>
  <si>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</si>
  <si>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</si>
  <si>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</si>
  <si>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</si>
  <si>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</si>
  <si>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</si>
  <si>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</si>
  <si>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</si>
  <si>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</si>
  <si>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</si>
  <si>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</si>
  <si>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</si>
  <si>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</si>
  <si>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</si>
  <si>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</si>
  <si>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</si>
  <si>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</si>
  <si>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</si>
  <si>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</si>
  <si>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</si>
  <si>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</si>
  <si>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</si>
  <si>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</si>
  <si>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</si>
  <si>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</si>
  <si>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</si>
  <si>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</si>
  <si>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</si>
  <si>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</si>
  <si>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</si>
  <si>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</si>
  <si>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</si>
  <si>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</si>
  <si>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</si>
  <si>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</si>
  <si>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</si>
  <si>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</si>
  <si>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</si>
  <si>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</si>
  <si>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</si>
  <si>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</si>
  <si>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</si>
  <si>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</si>
  <si>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</si>
  <si>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</si>
  <si>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</si>
  <si>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</si>
  <si>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</si>
  <si>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</si>
  <si>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</si>
  <si>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</si>
  <si>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</si>
  <si>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</si>
  <si>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</si>
  <si>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</si>
  <si>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</si>
  <si>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</si>
  <si>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</si>
  <si>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</si>
  <si>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</si>
  <si>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</si>
  <si>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</si>
  <si>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</si>
  <si>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</si>
  <si>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</si>
  <si>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</si>
  <si>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</si>
  <si>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</si>
  <si>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</si>
  <si>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</si>
  <si>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</si>
  <si>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</si>
  <si>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</si>
  <si>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</si>
  <si>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</si>
  <si>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</si>
  <si>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</si>
  <si>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</si>
  <si>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</si>
  <si>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</si>
  <si>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</si>
  <si>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</si>
  <si>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</si>
  <si>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</si>
  <si>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</si>
  <si>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</si>
  <si>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</si>
  <si>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</si>
  <si>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</si>
  <si>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</si>
  <si>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</si>
  <si>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</si>
  <si>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</si>
  <si>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</si>
  <si>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</si>
  <si>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</si>
  <si>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</si>
  <si>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</si>
  <si>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</si>
  <si>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</si>
  <si>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</si>
  <si>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</si>
  <si>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</si>
  <si>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</si>
  <si>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</si>
  <si>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</si>
  <si>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</si>
  <si>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</si>
  <si>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</si>
  <si>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</si>
  <si>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</si>
  <si>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</si>
  <si>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</si>
  <si>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</si>
  <si>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</si>
  <si>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</si>
  <si>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</si>
  <si>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</si>
  <si>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</si>
  <si>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</si>
  <si>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</si>
  <si>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</si>
  <si>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</si>
  <si>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</si>
  <si>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</si>
  <si>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</si>
  <si>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</si>
  <si>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</si>
  <si>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</si>
  <si>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</si>
  <si>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</si>
  <si>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</si>
  <si>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</si>
  <si>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</si>
  <si>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</si>
  <si>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</si>
  <si>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</si>
  <si>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</si>
  <si>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</si>
  <si>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</si>
  <si>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</si>
  <si>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</si>
  <si>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</si>
  <si>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</si>
  <si>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</si>
  <si>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</si>
  <si>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</si>
  <si>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</si>
  <si>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</si>
  <si>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</si>
  <si>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</si>
  <si>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</si>
  <si>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</si>
  <si>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</si>
  <si>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</si>
  <si>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</si>
  <si>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</si>
  <si>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</si>
  <si>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</si>
  <si>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</si>
  <si>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</si>
  <si>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</si>
  <si>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</si>
  <si>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</si>
  <si>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</si>
  <si>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</si>
  <si>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</si>
  <si>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</si>
  <si>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</si>
  <si>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</si>
  <si>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</si>
  <si>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</si>
  <si>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</si>
  <si>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</si>
  <si>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</si>
  <si>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</si>
  <si>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</si>
  <si>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</si>
  <si>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</si>
  <si>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</si>
  <si>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</si>
  <si>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</si>
  <si>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</si>
  <si>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</si>
  <si>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</si>
  <si>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</si>
  <si>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</si>
  <si>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</si>
  <si>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</si>
  <si>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</si>
  <si>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</si>
  <si>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</si>
  <si>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</si>
  <si>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</si>
  <si>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</si>
  <si>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</si>
  <si>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</si>
  <si>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</si>
  <si>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</si>
  <si>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</si>
  <si>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</si>
  <si>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</si>
  <si>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</si>
  <si>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</si>
  <si>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</si>
  <si>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</si>
  <si>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</si>
  <si>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</si>
  <si>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</si>
  <si>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</si>
  <si>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</si>
  <si>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</si>
  <si>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</si>
  <si>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</si>
  <si>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</si>
  <si>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</si>
  <si>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</si>
  <si>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</si>
  <si>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</si>
  <si>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</si>
  <si>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</si>
  <si>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</si>
  <si>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</si>
  <si>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</si>
  <si>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</si>
  <si>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</si>
  <si>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</si>
  <si>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</si>
  <si>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</si>
  <si>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</si>
  <si>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</si>
  <si>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</si>
  <si>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</si>
  <si>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</si>
  <si>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</si>
  <si>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</si>
  <si>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</si>
  <si>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</si>
  <si>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</si>
  <si>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</si>
  <si>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</si>
  <si>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</si>
  <si>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</si>
  <si>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</si>
  <si>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</si>
  <si>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</si>
  <si>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</si>
  <si>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</si>
  <si>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</si>
  <si>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</si>
  <si>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</si>
  <si>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</si>
  <si>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</si>
  <si>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</si>
  <si>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</si>
  <si>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</si>
  <si>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</si>
  <si>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</si>
  <si>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</si>
  <si>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</si>
  <si>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</si>
  <si>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</si>
  <si>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</si>
  <si>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</si>
  <si>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</si>
  <si>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</si>
  <si>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</si>
  <si>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</si>
  <si>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</si>
  <si>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</si>
  <si>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</si>
  <si>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</si>
  <si>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</si>
  <si>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</si>
  <si>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</si>
  <si>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</si>
  <si>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</si>
  <si>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</si>
  <si>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</si>
  <si>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</si>
  <si>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</si>
  <si>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</si>
  <si>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</si>
  <si>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</si>
  <si>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</si>
  <si>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</si>
  <si>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</si>
  <si>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</si>
  <si>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</si>
  <si>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</si>
  <si>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</si>
  <si>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</si>
  <si>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</si>
  <si>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</si>
  <si>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</si>
  <si>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</si>
  <si>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</si>
  <si>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</si>
  <si>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</si>
  <si>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</si>
  <si>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</si>
  <si>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</si>
  <si>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</si>
  <si>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</si>
  <si>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</si>
  <si>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</si>
  <si>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</si>
  <si>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</si>
  <si>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</si>
  <si>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</si>
  <si>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</si>
  <si>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</si>
  <si>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</si>
  <si>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</si>
  <si>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</si>
  <si>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</si>
  <si>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</si>
  <si>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</si>
  <si>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</si>
  <si>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</si>
  <si>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</si>
  <si>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</si>
  <si>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</si>
  <si>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</si>
  <si>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</si>
  <si>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</si>
  <si>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</si>
  <si>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</si>
  <si>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</si>
  <si>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</si>
  <si>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</si>
  <si>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</si>
  <si>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</si>
  <si>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</si>
  <si>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</si>
  <si>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</si>
  <si>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</si>
  <si>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</si>
  <si>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</si>
  <si>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</si>
  <si>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</si>
  <si>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</si>
  <si>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</si>
  <si>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</si>
  <si>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</si>
  <si>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</si>
  <si>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</si>
  <si>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</si>
  <si>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</si>
  <si>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</si>
  <si>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</si>
  <si>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</si>
  <si>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</si>
  <si>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</si>
  <si>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</si>
  <si>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</si>
  <si>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</si>
  <si>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</si>
  <si>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</si>
  <si>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</si>
  <si>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</si>
  <si>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</si>
  <si>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</si>
  <si>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</si>
  <si>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</si>
  <si>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</si>
  <si>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</si>
  <si>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</si>
  <si>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</si>
  <si>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</si>
  <si>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</si>
  <si>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</si>
  <si>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</si>
  <si>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</si>
  <si>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</si>
  <si>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</si>
  <si>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</si>
  <si>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</si>
  <si>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</si>
  <si>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</si>
  <si>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</si>
  <si>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</si>
  <si>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</si>
  <si>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</si>
  <si>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</si>
  <si>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</si>
  <si>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</si>
  <si>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</si>
  <si>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</si>
  <si>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</si>
  <si>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</si>
  <si>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</si>
  <si>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</si>
  <si>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</si>
  <si>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</si>
  <si>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</si>
  <si>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</si>
  <si>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</si>
  <si>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</si>
  <si>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</si>
  <si>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</si>
  <si>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</si>
  <si>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</si>
  <si>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</si>
  <si>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</si>
  <si>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</si>
  <si>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</si>
  <si>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</si>
  <si>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</si>
  <si>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</si>
  <si>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</si>
  <si>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</si>
  <si>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</si>
  <si>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</si>
  <si>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</si>
  <si>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</si>
  <si>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</si>
  <si>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</si>
  <si>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</si>
  <si>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</si>
  <si>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</si>
  <si>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</si>
  <si>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</si>
  <si>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</si>
  <si>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</si>
  <si>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</si>
  <si>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</si>
  <si>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</si>
  <si>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</si>
  <si>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</si>
  <si>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</si>
  <si>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</si>
  <si>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</si>
  <si>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</si>
  <si>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</si>
  <si>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</si>
  <si>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</si>
  <si>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</si>
  <si>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</si>
  <si>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</si>
  <si>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</si>
  <si>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</si>
  <si>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</si>
  <si>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</si>
  <si>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</si>
  <si>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</si>
  <si>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</si>
  <si>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</si>
  <si>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</si>
  <si>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</si>
  <si>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</si>
  <si>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</si>
  <si>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</si>
  <si>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</si>
  <si>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</si>
  <si>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</si>
  <si>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</si>
  <si>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</si>
  <si>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</si>
  <si>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</si>
  <si>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</si>
  <si>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</si>
  <si>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</si>
  <si>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</si>
  <si>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</si>
  <si>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</si>
  <si>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</si>
  <si>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</si>
  <si>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</si>
  <si>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</si>
  <si>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</si>
  <si>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</si>
  <si>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</si>
  <si>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</si>
  <si>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</si>
  <si>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</si>
  <si>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</si>
  <si>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</si>
  <si>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</si>
  <si>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</si>
  <si>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</si>
  <si>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</si>
  <si>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</si>
  <si>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</si>
  <si>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</si>
  <si>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</si>
  <si>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</si>
  <si>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</si>
  <si>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</si>
  <si>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</si>
  <si>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</si>
  <si>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</si>
  <si>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</si>
  <si>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</si>
  <si>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</si>
  <si>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</si>
  <si>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</si>
  <si>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</si>
  <si>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</si>
  <si>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</si>
  <si>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</si>
  <si>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</si>
  <si>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</si>
  <si>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</si>
  <si>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</si>
  <si>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</si>
  <si>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</si>
  <si>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</si>
  <si>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</si>
  <si>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</si>
  <si>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</si>
  <si>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</si>
  <si>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</si>
  <si>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</si>
  <si>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</si>
  <si>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</si>
  <si>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</si>
  <si>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</si>
  <si>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</si>
  <si>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</si>
  <si>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</si>
  <si>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</si>
  <si>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</si>
  <si>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</si>
  <si>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</si>
  <si>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</si>
  <si>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</si>
  <si>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</si>
  <si>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</si>
  <si>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</si>
  <si>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</si>
  <si>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</si>
  <si>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</si>
  <si>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</si>
  <si>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</si>
  <si>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</si>
  <si>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</si>
  <si>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</si>
  <si>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</si>
  <si>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</si>
  <si>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</si>
  <si>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</si>
  <si>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</si>
  <si>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</si>
  <si>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</si>
  <si>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</si>
  <si>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</si>
  <si>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</si>
  <si>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</si>
  <si>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</si>
  <si>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</si>
  <si>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</si>
  <si>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</si>
  <si>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</si>
  <si>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</si>
  <si>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</si>
  <si>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</si>
  <si>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</si>
  <si>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</si>
  <si>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</si>
  <si>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</si>
  <si>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</si>
  <si>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</si>
  <si>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</si>
  <si>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</si>
  <si>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</si>
  <si>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</si>
  <si>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</si>
  <si>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</si>
  <si>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</si>
  <si>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</si>
  <si>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</si>
  <si>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</si>
  <si>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</si>
  <si>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</si>
  <si>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</si>
  <si>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</si>
  <si>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</si>
  <si>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</si>
  <si>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</si>
  <si>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</si>
  <si>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</si>
  <si>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</si>
  <si>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</si>
  <si>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</si>
  <si>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</si>
  <si>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</si>
  <si>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</si>
  <si>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</si>
  <si>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</si>
  <si>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</si>
  <si>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</si>
  <si>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</si>
  <si>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</si>
  <si>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</si>
  <si>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</si>
  <si>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</si>
  <si>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</si>
  <si>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</si>
  <si>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</si>
  <si>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</si>
  <si>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</si>
  <si>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</si>
  <si>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</si>
  <si>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</si>
  <si>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</si>
  <si>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</si>
  <si>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</si>
  <si>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</si>
  <si>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</si>
  <si>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</si>
  <si>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</si>
  <si>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</si>
  <si>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</si>
  <si>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</si>
  <si>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</si>
  <si>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</si>
  <si>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</si>
  <si>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</si>
  <si>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</si>
  <si>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</si>
  <si>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</si>
  <si>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</si>
  <si>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</si>
  <si>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</si>
  <si>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</si>
  <si>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</si>
  <si>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</si>
  <si>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</si>
  <si>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</si>
  <si>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</si>
  <si>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</si>
  <si>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</si>
  <si>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</si>
  <si>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</si>
  <si>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</si>
  <si>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</si>
  <si>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</si>
  <si>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</si>
  <si>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</si>
  <si>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</si>
  <si>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</si>
  <si>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</si>
  <si>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</si>
  <si>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</si>
  <si>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</si>
  <si>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</si>
  <si>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</si>
  <si>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</si>
  <si>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</si>
  <si>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</si>
  <si>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</si>
  <si>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</si>
  <si>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</si>
  <si>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</si>
  <si>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</si>
  <si>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</si>
  <si>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</si>
  <si>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</si>
  <si>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</si>
  <si>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</si>
  <si>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</si>
  <si>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</si>
  <si>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</si>
  <si>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</si>
  <si>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</si>
  <si>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</si>
  <si>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</si>
  <si>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</si>
  <si>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</si>
  <si>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</si>
  <si>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</si>
  <si>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</si>
  <si>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</si>
  <si>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</si>
  <si>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</si>
  <si>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</si>
  <si>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</si>
  <si>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</si>
  <si>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</si>
  <si>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</si>
  <si>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</si>
  <si>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</si>
  <si>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</si>
  <si>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</si>
  <si>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</si>
  <si>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</si>
  <si>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</si>
  <si>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</si>
  <si>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</si>
  <si>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</si>
  <si>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</si>
  <si>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</si>
  <si>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</si>
  <si>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</si>
  <si>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</si>
  <si>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</si>
  <si>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</si>
  <si>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</si>
  <si>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</si>
  <si>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</si>
  <si>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</si>
  <si>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</si>
  <si>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</si>
  <si>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</si>
  <si>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</si>
  <si>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</si>
  <si>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</si>
  <si>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</si>
  <si>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</si>
  <si>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</si>
  <si>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</si>
  <si>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</si>
  <si>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</si>
  <si>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</si>
  <si>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</si>
  <si>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</si>
  <si>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</si>
  <si>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</si>
  <si>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</si>
  <si>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</si>
  <si>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</si>
  <si>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</si>
  <si>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</si>
  <si>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</si>
  <si>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</si>
  <si>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</si>
  <si>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</si>
  <si>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</si>
  <si>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</si>
  <si>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</si>
  <si>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</si>
  <si>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</si>
  <si>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</si>
  <si>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</si>
  <si>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</si>
  <si>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</si>
  <si>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</si>
  <si>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</si>
  <si>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</si>
  <si>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</si>
  <si>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</si>
  <si>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</si>
  <si>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</si>
  <si>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</si>
  <si>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</si>
  <si>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</si>
  <si>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</si>
  <si>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</si>
  <si>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</si>
  <si>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</si>
  <si>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</si>
  <si>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</si>
  <si>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</si>
  <si>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</si>
  <si>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</si>
  <si>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</si>
  <si>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</si>
  <si>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</si>
  <si>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</si>
  <si>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</si>
  <si>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</si>
  <si>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</si>
  <si>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</si>
  <si>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</si>
  <si>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</si>
  <si>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</si>
  <si>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</si>
  <si>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</si>
  <si>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</si>
  <si>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</si>
  <si>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</si>
  <si>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</si>
  <si>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</si>
  <si>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</si>
  <si>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</si>
  <si>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</si>
  <si>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</si>
  <si>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</si>
  <si>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</si>
  <si>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</si>
  <si>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</si>
  <si>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</si>
  <si>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</si>
  <si>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</si>
  <si>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</si>
  <si>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</si>
  <si>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</si>
  <si>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</si>
  <si>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</si>
  <si>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</si>
  <si>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</si>
  <si>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</si>
  <si>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</si>
  <si>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</si>
  <si>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</si>
  <si>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</si>
  <si>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</si>
  <si>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</si>
  <si>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</si>
  <si>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</si>
  <si>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</si>
  <si>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</si>
  <si>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</si>
  <si>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</si>
  <si>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</si>
  <si>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</si>
  <si>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</si>
  <si>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</si>
  <si>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</si>
  <si>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</si>
  <si>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</si>
  <si>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</si>
  <si>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</si>
  <si>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</si>
  <si>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</si>
  <si>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</si>
  <si>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</si>
  <si>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</si>
  <si>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</si>
  <si>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</si>
  <si>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</si>
  <si>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</si>
  <si>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</si>
  <si>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</si>
  <si>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</si>
  <si>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</si>
  <si>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</si>
  <si>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</si>
  <si>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</si>
  <si>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</si>
  <si>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</si>
  <si>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</si>
  <si>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</si>
  <si>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</si>
  <si>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</si>
  <si>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</si>
  <si>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</si>
  <si>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</si>
  <si>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</si>
  <si>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</si>
  <si>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</si>
  <si>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</si>
  <si>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</si>
  <si>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</si>
  <si>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</si>
  <si>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</si>
  <si>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</si>
  <si>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</si>
  <si>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</si>
  <si>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</si>
  <si>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</si>
  <si>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</si>
  <si>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</si>
  <si>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</si>
  <si>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</si>
  <si>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</si>
  <si>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</si>
  <si>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</si>
  <si>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</si>
  <si>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</si>
  <si>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</si>
  <si>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</si>
  <si>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</si>
  <si>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</si>
  <si>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</si>
  <si>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</si>
  <si>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</si>
  <si>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</si>
  <si>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</si>
  <si>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</si>
  <si>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</si>
  <si>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</si>
  <si>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</si>
  <si>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</si>
  <si>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</si>
  <si>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</si>
  <si>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</si>
  <si>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</si>
  <si>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</si>
  <si>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</si>
  <si>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</si>
  <si>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</si>
  <si>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</si>
  <si>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</si>
  <si>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</si>
  <si>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</si>
  <si>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</si>
  <si>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</si>
  <si>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</si>
  <si>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</si>
  <si>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</si>
  <si>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</si>
  <si>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</si>
  <si>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</si>
  <si>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</si>
  <si>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</si>
  <si>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</si>
  <si>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</si>
  <si>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</si>
  <si>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</si>
  <si>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</si>
  <si>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</si>
  <si>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</si>
  <si>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</si>
  <si>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</si>
  <si>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</si>
  <si>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</si>
  <si>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</si>
  <si>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</si>
  <si>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</si>
  <si>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</si>
  <si>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</si>
  <si>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</si>
  <si>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</si>
  <si>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</si>
  <si>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</si>
  <si>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</si>
  <si>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</si>
  <si>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</si>
  <si>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</si>
  <si>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</si>
  <si>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</si>
  <si>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</si>
  <si>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</si>
  <si>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</si>
  <si>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</si>
  <si>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</si>
  <si>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</si>
  <si>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</si>
  <si>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</si>
  <si>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</si>
  <si>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</si>
  <si>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</si>
  <si>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</si>
  <si>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</si>
  <si>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</si>
  <si>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</si>
  <si>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</si>
  <si>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</si>
  <si>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</si>
  <si>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</si>
  <si>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</si>
  <si>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</si>
  <si>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</si>
  <si>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</si>
  <si>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</si>
  <si>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</si>
  <si>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</si>
  <si>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</si>
  <si>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</si>
  <si>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</si>
  <si>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</si>
  <si>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</si>
  <si>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</si>
  <si>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</si>
  <si>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</si>
  <si>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</si>
  <si>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</si>
  <si>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</si>
  <si>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</si>
  <si>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</si>
  <si>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</si>
  <si>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</si>
  <si>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</si>
  <si>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</si>
  <si>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</si>
  <si>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</si>
  <si>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</si>
  <si>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</si>
  <si>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</si>
  <si>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</si>
  <si>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</si>
  <si>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</si>
  <si>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</si>
  <si>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</si>
  <si>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</si>
  <si>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</si>
  <si>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</si>
  <si>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</si>
  <si>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</si>
  <si>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</si>
  <si>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</si>
  <si>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</si>
  <si>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</si>
  <si>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</si>
  <si>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</si>
  <si>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</si>
  <si>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</si>
  <si>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</si>
  <si>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</si>
  <si>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</si>
  <si>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</si>
  <si>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</si>
  <si>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</si>
  <si>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</si>
  <si>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</si>
  <si>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</si>
  <si>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</si>
  <si>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</si>
  <si>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</si>
  <si>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</si>
  <si>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</si>
  <si>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</si>
  <si>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</si>
  <si>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</si>
  <si>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</si>
  <si>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</si>
  <si>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</si>
  <si>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</si>
  <si>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</si>
  <si>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</si>
  <si>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</si>
  <si>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</si>
  <si>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</si>
  <si>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</si>
  <si>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</si>
  <si>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</si>
  <si>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</si>
  <si>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</si>
  <si>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</si>
  <si>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</si>
  <si>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</si>
  <si>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</si>
  <si>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</si>
  <si>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</si>
  <si>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</si>
  <si>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</si>
  <si>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</si>
  <si>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</si>
  <si>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</si>
  <si>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</si>
  <si>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</si>
  <si>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</si>
  <si>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</si>
  <si>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</si>
  <si>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</si>
  <si>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</si>
  <si>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</si>
  <si>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</si>
  <si>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</si>
  <si>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</si>
  <si>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</si>
  <si>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</si>
  <si>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</si>
  <si>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</si>
  <si>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</si>
  <si>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</si>
  <si>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</si>
  <si>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</si>
  <si>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</si>
  <si>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</si>
  <si>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</si>
  <si>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</si>
  <si>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</si>
  <si>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</si>
  <si>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</si>
  <si>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</si>
  <si>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</si>
  <si>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</si>
  <si>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</si>
  <si>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</si>
  <si>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</si>
  <si>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</si>
  <si>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</si>
  <si>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</si>
  <si>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</si>
  <si>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</si>
  <si>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</si>
  <si>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</si>
  <si>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</si>
  <si>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</si>
  <si>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</si>
  <si>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</si>
  <si>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</si>
  <si>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</si>
  <si>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</si>
  <si>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</si>
  <si>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</si>
  <si>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</si>
  <si>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</si>
  <si>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</si>
  <si>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</si>
  <si>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</si>
  <si>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</si>
  <si>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</si>
  <si>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</si>
  <si>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</si>
  <si>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</si>
  <si>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</si>
  <si>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</si>
  <si>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</si>
  <si>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</si>
  <si>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</si>
  <si>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</si>
  <si>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</si>
  <si>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</si>
  <si>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</si>
  <si>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</si>
  <si>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</si>
  <si>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</si>
  <si>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</si>
  <si>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</si>
  <si>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</si>
  <si>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</si>
  <si>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</si>
  <si>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</si>
  <si>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</si>
  <si>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</si>
  <si>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</si>
  <si>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</si>
  <si>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</si>
  <si>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</si>
  <si>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</si>
  <si>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</si>
  <si>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</si>
  <si>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</si>
  <si>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</si>
  <si>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</si>
  <si>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</si>
  <si>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</si>
  <si>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</si>
  <si>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</si>
  <si>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</si>
  <si>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</si>
  <si>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</si>
  <si>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</si>
  <si>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</si>
  <si>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</si>
  <si>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</si>
  <si>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</si>
  <si>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</si>
  <si>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</si>
  <si>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</si>
  <si>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</si>
  <si>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</si>
  <si>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</si>
  <si>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</si>
  <si>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</si>
  <si>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</si>
  <si>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</si>
  <si>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</si>
  <si>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</si>
  <si>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</si>
  <si>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</si>
  <si>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</si>
  <si>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</si>
  <si>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</si>
  <si>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</si>
  <si>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</si>
  <si>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</si>
  <si>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</si>
  <si>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</si>
  <si>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</si>
  <si>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</si>
  <si>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</si>
  <si>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</si>
  <si>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</si>
  <si>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</si>
  <si>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</si>
  <si>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</si>
  <si>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</si>
  <si>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</si>
  <si>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</si>
  <si>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</si>
  <si>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</si>
  <si>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</si>
  <si>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</si>
  <si>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</si>
  <si>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</si>
  <si>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</si>
  <si>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</si>
  <si>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</si>
  <si>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</si>
  <si>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</si>
  <si>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</si>
  <si>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</si>
  <si>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</si>
  <si>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</si>
  <si>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</si>
  <si>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</si>
  <si>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</si>
  <si>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</si>
  <si>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</si>
  <si>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</si>
  <si>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</si>
  <si>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</si>
  <si>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</si>
  <si>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</si>
  <si>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</si>
  <si>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</si>
  <si>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</si>
  <si>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</si>
  <si>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</si>
  <si>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</si>
  <si>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</si>
  <si>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</si>
  <si>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</si>
  <si>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</si>
  <si>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</si>
  <si>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</si>
  <si>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</si>
  <si>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</si>
  <si>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</si>
  <si>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</si>
  <si>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</si>
  <si>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</si>
  <si>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</si>
  <si>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</si>
  <si>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</si>
  <si>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</si>
  <si>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</si>
  <si>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</si>
  <si>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</si>
  <si>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</si>
  <si>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</si>
  <si>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</si>
  <si>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</si>
  <si>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</si>
  <si>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</si>
  <si>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</si>
  <si>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</si>
  <si>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</si>
  <si>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</si>
  <si>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</si>
  <si>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</si>
  <si>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</si>
  <si>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</si>
  <si>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</si>
  <si>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</si>
  <si>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</si>
  <si>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</si>
  <si>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</si>
  <si>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</si>
  <si>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</si>
  <si>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</si>
  <si>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</si>
  <si>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</si>
  <si>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</si>
  <si>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</si>
  <si>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</si>
  <si>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</si>
  <si>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</si>
  <si>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</si>
  <si>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</si>
  <si>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</si>
  <si>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</si>
  <si>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</si>
  <si>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</si>
  <si>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</si>
  <si>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</si>
  <si>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</si>
  <si>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</si>
  <si>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</si>
  <si>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</si>
  <si>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</si>
  <si>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</si>
  <si>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</si>
  <si>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</si>
  <si>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</si>
  <si>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</si>
  <si>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</si>
  <si>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</si>
  <si>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</si>
  <si>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</si>
  <si>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</si>
  <si>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</si>
  <si>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</si>
  <si>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</si>
  <si>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</si>
  <si>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</si>
  <si>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</si>
  <si>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</si>
  <si>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</si>
  <si>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</si>
  <si>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</si>
  <si>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</si>
  <si>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</si>
  <si>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</si>
  <si>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</si>
  <si>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</si>
  <si>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</si>
  <si>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</si>
  <si>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</si>
  <si>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</si>
  <si>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</si>
  <si>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</si>
  <si>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</si>
  <si>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</si>
  <si>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</si>
  <si>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</si>
  <si>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</si>
  <si>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</si>
  <si>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</si>
  <si>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</si>
  <si>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</si>
  <si>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</si>
  <si>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</si>
  <si>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</si>
  <si>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</si>
  <si>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</si>
  <si>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</si>
  <si>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</si>
  <si>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</si>
  <si>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</si>
  <si>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</si>
  <si>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</si>
  <si>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</si>
  <si>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</si>
  <si>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</si>
  <si>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</si>
  <si>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</si>
  <si>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</si>
  <si>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</si>
  <si>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</si>
  <si>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</si>
  <si>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</si>
  <si>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</si>
  <si>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</si>
  <si>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</si>
  <si>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</si>
  <si>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</si>
  <si>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</si>
  <si>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</si>
  <si>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</si>
  <si>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</si>
  <si>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</si>
  <si>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</si>
  <si>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</si>
  <si>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</si>
  <si>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</si>
  <si>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</si>
  <si>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</si>
  <si>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</si>
  <si>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</si>
  <si>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</si>
  <si>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</si>
  <si>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</si>
  <si>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</si>
  <si>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</si>
  <si>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</si>
  <si>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</si>
  <si>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</si>
  <si>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</si>
  <si>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</si>
  <si>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</si>
  <si>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</si>
  <si>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</si>
  <si>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</si>
  <si>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</si>
  <si>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</si>
  <si>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</si>
  <si>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</si>
  <si>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</si>
  <si>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</si>
  <si>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</si>
  <si>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</si>
  <si>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</si>
  <si>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</si>
  <si>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</si>
  <si>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</si>
  <si>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</si>
  <si>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</si>
  <si>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</si>
  <si>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</si>
  <si>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</si>
  <si>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</si>
  <si>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</si>
  <si>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</si>
  <si>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</si>
  <si>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</si>
  <si>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</si>
  <si>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</si>
  <si>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</si>
  <si>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</si>
  <si>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</si>
  <si>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</si>
  <si>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</si>
  <si>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</si>
  <si>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</si>
  <si>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</si>
  <si>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</si>
  <si>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</si>
  <si>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</si>
  <si>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</si>
  <si>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</si>
  <si>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</si>
  <si>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</si>
  <si>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</si>
  <si>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</si>
  <si>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</si>
  <si>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</si>
  <si>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</si>
  <si>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</si>
  <si>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</si>
  <si>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</si>
  <si>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</si>
  <si>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</si>
  <si>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</si>
  <si>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</si>
  <si>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</si>
  <si>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</si>
  <si>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</si>
  <si>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</si>
  <si>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</si>
  <si>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</si>
  <si>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</si>
  <si>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</si>
  <si>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</si>
  <si>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</si>
  <si>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</si>
  <si>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</si>
  <si>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</si>
  <si>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</si>
  <si>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</si>
  <si>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</si>
  <si>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</si>
  <si>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</si>
  <si>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</si>
  <si>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</si>
  <si>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</si>
  <si>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</si>
  <si>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</si>
  <si>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</si>
  <si>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</si>
  <si>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</si>
  <si>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</si>
  <si>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</si>
  <si>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</si>
  <si>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</si>
  <si>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</si>
  <si>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</si>
  <si>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</si>
  <si>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</si>
  <si>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</si>
  <si>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</si>
  <si>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</si>
  <si>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</si>
  <si>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</si>
  <si>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</si>
  <si>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</si>
  <si>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</si>
  <si>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</si>
  <si>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</si>
  <si>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</si>
  <si>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</si>
  <si>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</si>
  <si>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</si>
  <si>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</si>
  <si>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</si>
  <si>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</si>
  <si>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</si>
  <si>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</si>
  <si>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</si>
  <si>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</si>
  <si>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</si>
  <si>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</si>
  <si>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</si>
  <si>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</si>
  <si>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</si>
  <si>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</si>
  <si>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</si>
  <si>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</si>
  <si>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</si>
  <si>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</si>
  <si>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</si>
  <si>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</si>
  <si>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</si>
  <si>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</si>
  <si>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</si>
  <si>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</si>
  <si>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</si>
  <si>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</si>
  <si>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</si>
  <si>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</si>
  <si>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</si>
  <si>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</si>
  <si>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</si>
  <si>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</si>
  <si>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</si>
  <si>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</si>
  <si>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</si>
  <si>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</si>
  <si>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</si>
  <si>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</si>
  <si>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</si>
  <si>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</si>
  <si>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</si>
  <si>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</si>
  <si>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</si>
  <si>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</si>
  <si>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</si>
  <si>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</si>
  <si>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</si>
  <si>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</si>
  <si>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</si>
  <si>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</si>
  <si>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</si>
  <si>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</si>
  <si>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</si>
  <si>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</si>
  <si>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</si>
  <si>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</si>
  <si>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</si>
  <si>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</si>
  <si>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</si>
  <si>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</si>
  <si>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</si>
  <si>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</si>
  <si>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</si>
  <si>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</si>
  <si>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</si>
  <si>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</si>
  <si>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</si>
  <si>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</si>
  <si>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</si>
  <si>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</si>
  <si>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</si>
  <si>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</si>
  <si>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</si>
  <si>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</si>
  <si>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</si>
  <si>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</si>
  <si>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</si>
  <si>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</si>
  <si>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</si>
  <si>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</si>
  <si>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</si>
  <si>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</si>
  <si>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</si>
  <si>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</si>
  <si>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</si>
  <si>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</si>
  <si>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</si>
  <si>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</si>
  <si>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</si>
  <si>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</si>
  <si>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</si>
  <si>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</si>
  <si>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</si>
  <si>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</si>
  <si>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</si>
  <si>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</si>
  <si>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</si>
  <si>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</si>
  <si>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</si>
  <si>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</si>
  <si>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</si>
  <si>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</si>
  <si>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</si>
  <si>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</si>
  <si>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</si>
  <si>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</si>
  <si>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</si>
  <si>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</si>
  <si>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</si>
  <si>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</si>
  <si>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</si>
  <si>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</si>
  <si>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</si>
  <si>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</si>
  <si>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</si>
  <si>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</si>
  <si>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</si>
  <si>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</si>
  <si>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</si>
  <si>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</si>
  <si>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</si>
  <si>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</si>
  <si>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</si>
  <si>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</si>
  <si>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</si>
  <si>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</si>
  <si>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</si>
  <si>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</si>
  <si>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</si>
  <si>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</si>
  <si>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</si>
  <si>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</si>
  <si>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</si>
  <si>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</si>
  <si>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</si>
  <si>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</si>
  <si>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</si>
  <si>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</si>
  <si>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</si>
  <si>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</si>
  <si>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</si>
  <si>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</si>
  <si>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</si>
  <si>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</si>
  <si>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</si>
  <si>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</si>
  <si>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</si>
  <si>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</si>
  <si>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</si>
  <si>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</si>
  <si>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</si>
  <si>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</si>
  <si>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</si>
  <si>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</si>
  <si>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</si>
  <si>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</si>
  <si>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</si>
  <si>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</si>
  <si>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</si>
  <si>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</si>
  <si>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</si>
  <si>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</si>
  <si>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</si>
  <si>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</si>
  <si>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</si>
  <si>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</si>
  <si>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</si>
  <si>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</si>
  <si>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</si>
  <si>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</si>
  <si>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</si>
  <si>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</si>
  <si>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</si>
  <si>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</si>
  <si>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</si>
  <si>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</si>
  <si>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</si>
  <si>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</si>
  <si>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</si>
  <si>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</si>
  <si>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</si>
  <si>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</si>
  <si>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</si>
  <si>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</si>
  <si>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</si>
  <si>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</si>
  <si>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</si>
  <si>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</si>
  <si>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</si>
  <si>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</si>
  <si>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</si>
  <si>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</si>
  <si>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</si>
  <si>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</si>
  <si>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</si>
  <si>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</si>
  <si>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</si>
  <si>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</si>
  <si>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</si>
  <si>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</si>
  <si>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</si>
  <si>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</si>
  <si>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</si>
  <si>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</si>
  <si>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</si>
  <si>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</si>
  <si>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</si>
  <si>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</si>
  <si>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</si>
  <si>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</si>
  <si>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</si>
  <si>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</si>
  <si>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</si>
  <si>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</si>
  <si>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</si>
  <si>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</si>
  <si>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</si>
  <si>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</si>
  <si>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</si>
  <si>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</si>
  <si>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</si>
  <si>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</si>
  <si>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</si>
  <si>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</si>
  <si>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</si>
  <si>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</si>
  <si>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</si>
  <si>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</si>
  <si>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</si>
  <si>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</si>
  <si>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</si>
  <si>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</si>
  <si>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</si>
  <si>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</si>
  <si>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</si>
  <si>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</si>
  <si>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</si>
  <si>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</si>
  <si>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</si>
  <si>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</si>
  <si>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</si>
  <si>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</si>
  <si>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</si>
  <si>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</si>
  <si>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</si>
  <si>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</si>
  <si>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</si>
  <si>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</si>
  <si>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</si>
  <si>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</si>
  <si>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</si>
  <si>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</si>
  <si>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</si>
  <si>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</si>
  <si>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</si>
  <si>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</si>
  <si>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</si>
  <si>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</si>
  <si>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</si>
  <si>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</si>
  <si>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</si>
  <si>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</si>
  <si>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</si>
  <si>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</si>
  <si>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</si>
  <si>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</si>
  <si>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</si>
  <si>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</si>
  <si>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</si>
  <si>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</si>
  <si>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</si>
  <si>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</si>
  <si>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</si>
  <si>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</si>
  <si>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</si>
  <si>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</si>
  <si>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</si>
  <si>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</si>
  <si>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</si>
  <si>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</si>
  <si>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</si>
  <si>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</si>
  <si>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</si>
  <si>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</si>
  <si>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</si>
  <si>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</si>
  <si>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</si>
  <si>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</si>
  <si>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</si>
  <si>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</si>
  <si>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</si>
  <si>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</si>
  <si>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</si>
  <si>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</si>
  <si>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</si>
  <si>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</si>
  <si>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</si>
  <si>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</si>
  <si>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</si>
  <si>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</si>
  <si>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</si>
  <si>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</si>
  <si>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</si>
  <si>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</si>
  <si>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</si>
  <si>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</si>
  <si>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</si>
  <si>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</si>
  <si>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</si>
  <si>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</si>
  <si>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</si>
  <si>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</si>
  <si>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</si>
  <si>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</si>
  <si>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</si>
  <si>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</si>
  <si>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</si>
  <si>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</si>
  <si>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</si>
  <si>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</si>
  <si>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</si>
  <si>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</si>
  <si>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</si>
  <si>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</si>
  <si>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</si>
  <si>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</si>
  <si>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</si>
  <si>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</si>
  <si>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</si>
  <si>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</si>
  <si>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</si>
  <si>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</si>
  <si>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</si>
  <si>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</si>
  <si>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</si>
  <si>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</si>
  <si>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</si>
  <si>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</si>
  <si>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</si>
  <si>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</si>
  <si>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</si>
  <si>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</si>
  <si>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</si>
  <si>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</si>
  <si>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</si>
  <si>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</si>
  <si>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</si>
  <si>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</si>
  <si>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</si>
  <si>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</si>
  <si>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</si>
  <si>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</si>
  <si>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</si>
  <si>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</si>
  <si>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</si>
  <si>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</si>
  <si>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</si>
  <si>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</si>
  <si>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</si>
  <si>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</si>
  <si>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</si>
  <si>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</si>
  <si>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</si>
  <si>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</si>
  <si>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</si>
  <si>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</si>
  <si>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</si>
  <si>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</si>
  <si>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</si>
  <si>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</si>
  <si>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</si>
  <si>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</si>
  <si>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</si>
  <si>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</si>
  <si>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</si>
  <si>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</si>
  <si>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</si>
  <si>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</si>
  <si>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</si>
  <si>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</si>
  <si>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</si>
  <si>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</si>
  <si>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</si>
  <si>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</si>
  <si>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</si>
  <si>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</si>
  <si>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</si>
  <si>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</si>
  <si>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</si>
  <si>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</si>
  <si>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</si>
  <si>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</si>
  <si>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</si>
  <si>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</si>
  <si>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</si>
  <si>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</si>
  <si>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</si>
  <si>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</si>
  <si>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</si>
  <si>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</si>
  <si>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</si>
  <si>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</si>
  <si>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</si>
  <si>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</si>
  <si>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</si>
  <si>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</si>
  <si>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</si>
  <si>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</si>
  <si>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</si>
  <si>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</si>
  <si>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</si>
  <si>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</si>
  <si>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</si>
  <si>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</si>
  <si>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</si>
  <si>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</si>
  <si>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</si>
  <si>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</si>
  <si>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</si>
  <si>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</si>
  <si>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</si>
  <si>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</si>
  <si>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</si>
  <si>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</si>
  <si>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</si>
  <si>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</si>
  <si>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</si>
  <si>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</si>
  <si>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</si>
  <si>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</si>
  <si>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</si>
  <si>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</si>
  <si>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</si>
  <si>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</si>
  <si>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</si>
  <si>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</si>
  <si>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</si>
  <si>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</si>
  <si>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</si>
  <si>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</si>
  <si>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</si>
  <si>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</si>
  <si>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</si>
  <si>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</si>
  <si>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</si>
  <si>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</si>
  <si>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</si>
  <si>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</si>
  <si>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</si>
  <si>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</si>
  <si>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</si>
  <si>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</si>
  <si>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</si>
  <si>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</si>
  <si>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</si>
  <si>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</si>
  <si>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</si>
  <si>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</si>
  <si>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</si>
  <si>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</si>
  <si>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</si>
  <si>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</si>
  <si>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</si>
  <si>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</si>
  <si>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</si>
  <si>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</si>
  <si>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</si>
  <si>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</si>
  <si>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</si>
  <si>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</si>
  <si>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</si>
  <si>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</si>
  <si>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</si>
  <si>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</si>
  <si>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</si>
  <si>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</si>
  <si>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</si>
  <si>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</si>
  <si>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</si>
  <si>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</si>
  <si>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</si>
  <si>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</si>
  <si>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</si>
  <si>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</si>
  <si>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</si>
  <si>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</si>
  <si>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</si>
  <si>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</si>
  <si>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</si>
  <si>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</si>
  <si>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</si>
  <si>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</si>
  <si>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</si>
  <si>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</si>
  <si>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</si>
  <si>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</si>
  <si>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</si>
  <si>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</si>
  <si>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</si>
  <si>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</si>
  <si>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</si>
  <si>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</si>
  <si>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</si>
  <si>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</si>
  <si>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</si>
  <si>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</si>
  <si>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</si>
  <si>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</si>
  <si>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</si>
  <si>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</si>
  <si>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</si>
  <si>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</si>
  <si>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</si>
  <si>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</si>
  <si>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</si>
  <si>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</si>
  <si>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</si>
  <si>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</si>
  <si>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</si>
  <si>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</si>
  <si>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</si>
  <si>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</si>
  <si>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</si>
  <si>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</si>
  <si>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</si>
  <si>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</si>
  <si>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</si>
  <si>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</si>
  <si>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</si>
  <si>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</si>
  <si>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</si>
  <si>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</si>
  <si>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</si>
  <si>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</si>
  <si>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</si>
  <si>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</si>
  <si>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</si>
  <si>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</si>
  <si>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</si>
  <si>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</si>
  <si>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</si>
  <si>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</si>
  <si>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</si>
  <si>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</si>
  <si>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</si>
  <si>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</si>
  <si>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</si>
  <si>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</si>
  <si>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</si>
  <si>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</si>
  <si>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</si>
  <si>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</si>
  <si>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</si>
  <si>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</si>
  <si>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</si>
  <si>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</si>
  <si>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</si>
  <si>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</si>
  <si>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</si>
  <si>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</si>
  <si>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</si>
  <si>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</si>
  <si>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</si>
  <si>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</si>
  <si>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</si>
  <si>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</si>
  <si>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</si>
  <si>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</si>
  <si>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</si>
  <si>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</si>
  <si>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</si>
  <si>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</si>
  <si>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</si>
  <si>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</si>
  <si>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</si>
  <si>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</si>
  <si>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</si>
  <si>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</si>
  <si>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</si>
  <si>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</si>
  <si>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</si>
  <si>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</si>
  <si>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</si>
  <si>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</si>
  <si>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</si>
  <si>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</si>
  <si>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</si>
  <si>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</si>
  <si>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</si>
  <si>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</si>
  <si>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</si>
  <si>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</si>
  <si>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</si>
  <si>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</si>
  <si>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</si>
  <si>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</si>
  <si>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</si>
  <si>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</si>
  <si>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</si>
  <si>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</si>
  <si>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</si>
  <si>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</si>
  <si>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</si>
  <si>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</si>
  <si>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</si>
  <si>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</si>
  <si>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</si>
  <si>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</si>
  <si>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</si>
  <si>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</si>
  <si>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</si>
  <si>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</si>
  <si>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</si>
  <si>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</si>
  <si>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</si>
  <si>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</si>
  <si>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</si>
  <si>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</si>
  <si>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</si>
  <si>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</si>
  <si>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</si>
  <si>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</si>
  <si>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</si>
  <si>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</si>
  <si>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</si>
  <si>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</si>
  <si>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</si>
  <si>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</si>
  <si>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</si>
  <si>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</si>
  <si>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</si>
  <si>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</si>
  <si>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</si>
  <si>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</si>
  <si>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</si>
  <si>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</si>
  <si>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</si>
  <si>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</si>
  <si>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</si>
  <si>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</si>
  <si>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</si>
  <si>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</si>
  <si>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</si>
  <si>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</si>
  <si>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</si>
  <si>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</si>
  <si>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</si>
  <si>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</si>
  <si>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</si>
  <si>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</si>
  <si>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</si>
  <si>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</si>
  <si>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</si>
  <si>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</si>
  <si>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</si>
  <si>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</si>
  <si>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</si>
  <si>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</si>
  <si>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</si>
  <si>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</si>
  <si>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</si>
  <si>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</si>
  <si>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</si>
  <si>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</si>
  <si>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</si>
  <si>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</si>
  <si>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</si>
  <si>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</si>
  <si>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</si>
  <si>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</si>
  <si>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</si>
  <si>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</si>
  <si>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</si>
  <si>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</si>
  <si>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</si>
  <si>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</si>
  <si>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</si>
  <si>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</si>
  <si>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</si>
  <si>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</si>
  <si>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</si>
  <si>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</si>
  <si>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</si>
  <si>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</si>
  <si>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</si>
  <si>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</si>
  <si>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</si>
  <si>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</si>
  <si>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</si>
  <si>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</si>
  <si>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</si>
  <si>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</si>
  <si>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</si>
  <si>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</si>
  <si>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</si>
  <si>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</si>
  <si>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</si>
  <si>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</si>
  <si>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</si>
  <si>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</si>
  <si>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</si>
  <si>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</si>
  <si>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</si>
  <si>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</si>
  <si>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</si>
  <si>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</si>
  <si>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</si>
  <si>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</si>
  <si>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</si>
  <si>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</si>
  <si>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</si>
  <si>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</si>
  <si>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</si>
  <si>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</si>
  <si>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</si>
  <si>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</si>
  <si>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</si>
  <si>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</si>
  <si>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</si>
  <si>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</si>
  <si>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</si>
  <si>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</si>
  <si>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</si>
  <si>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</si>
  <si>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</si>
  <si>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</si>
  <si>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</si>
  <si>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</si>
  <si>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</si>
  <si>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</si>
  <si>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</si>
  <si>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</si>
  <si>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</si>
  <si>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</si>
  <si>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</si>
  <si>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</si>
  <si>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</si>
  <si>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</si>
  <si>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</si>
  <si>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</si>
  <si>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</si>
  <si>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</si>
  <si>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</si>
  <si>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</si>
  <si>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</si>
  <si>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</si>
  <si>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</si>
  <si>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</si>
  <si>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</si>
  <si>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</si>
  <si>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</si>
  <si>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</si>
  <si>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</si>
  <si>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</si>
  <si>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</si>
  <si>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</si>
  <si>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</si>
  <si>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</si>
  <si>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</si>
  <si>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</si>
  <si>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</si>
  <si>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</si>
  <si>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</si>
  <si>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</si>
  <si>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</si>
  <si>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</si>
  <si>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</si>
  <si>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</si>
  <si>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</si>
  <si>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</si>
  <si>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</si>
  <si>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</si>
  <si>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</si>
  <si>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</si>
  <si>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</si>
  <si>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</si>
  <si>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</si>
  <si>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</si>
  <si>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</si>
  <si>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</si>
  <si>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</si>
  <si>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</si>
  <si>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</si>
  <si>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</si>
  <si>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</si>
  <si>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</si>
  <si>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</si>
  <si>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</si>
  <si>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</si>
  <si>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</si>
  <si>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</si>
  <si>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</si>
  <si>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</si>
  <si>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</si>
  <si>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</si>
  <si>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</si>
  <si>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</si>
  <si>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</si>
  <si>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</si>
  <si>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</si>
  <si>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</si>
  <si>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</si>
  <si>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</si>
  <si>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</si>
  <si>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</si>
  <si>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</si>
  <si>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</si>
  <si>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</si>
  <si>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</si>
  <si>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</si>
  <si>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</si>
  <si>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</si>
  <si>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</si>
  <si>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</si>
  <si>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</si>
  <si>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</si>
  <si>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</si>
  <si>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</si>
  <si>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</si>
  <si>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</si>
  <si>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</si>
  <si>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</si>
  <si>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</si>
  <si>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</si>
  <si>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</si>
  <si>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</si>
  <si>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</si>
  <si>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</si>
  <si>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</si>
  <si>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</si>
  <si>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</si>
  <si>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</si>
  <si>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</si>
  <si>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</si>
  <si>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</si>
  <si>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</si>
  <si>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</si>
  <si>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</si>
  <si>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</si>
  <si>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</si>
  <si>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</si>
  <si>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</si>
  <si>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</si>
  <si>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</si>
  <si>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</si>
  <si>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</si>
  <si>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</si>
  <si>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</si>
  <si>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</si>
  <si>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</si>
  <si>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</si>
  <si>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</si>
  <si>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</si>
  <si>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</si>
  <si>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</si>
  <si>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</si>
  <si>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</si>
  <si>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</si>
  <si>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</si>
  <si>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</si>
  <si>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</si>
  <si>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</si>
  <si>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</si>
  <si>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</si>
  <si>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</si>
  <si>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</si>
  <si>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</si>
  <si>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</si>
  <si>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</si>
  <si>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</si>
  <si>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</si>
  <si>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</si>
  <si>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</si>
  <si>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</si>
  <si>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</si>
  <si>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</si>
  <si>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</si>
  <si>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</si>
  <si>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</si>
  <si>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</si>
  <si>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</si>
  <si>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</si>
  <si>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</si>
  <si>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</si>
  <si>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</si>
  <si>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</si>
  <si>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</si>
  <si>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</si>
  <si>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</si>
  <si>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</si>
  <si>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</si>
  <si>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</si>
  <si>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</si>
  <si>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</si>
  <si>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</si>
  <si>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</si>
  <si>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</si>
  <si>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</si>
  <si>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</si>
  <si>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</si>
  <si>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</si>
  <si>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</si>
  <si>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</si>
  <si>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</si>
  <si>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</si>
  <si>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</si>
  <si>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</si>
  <si>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</si>
  <si>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</si>
  <si>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</si>
  <si>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</si>
  <si>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</si>
  <si>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</si>
  <si>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</si>
  <si>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</si>
  <si>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</si>
  <si>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</si>
  <si>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</si>
  <si>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</si>
  <si>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</si>
  <si>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</si>
  <si>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</si>
  <si>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</si>
  <si>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</si>
  <si>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</si>
  <si>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</si>
  <si>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</si>
  <si>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</si>
  <si>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</si>
  <si>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</si>
  <si>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</si>
  <si>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</si>
  <si>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</si>
  <si>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</si>
  <si>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</si>
  <si>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</si>
  <si>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</si>
  <si>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</si>
  <si>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</si>
  <si>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</si>
  <si>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</si>
  <si>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</si>
  <si>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</si>
  <si>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</si>
  <si>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</si>
  <si>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</si>
  <si>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</si>
  <si>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</si>
  <si>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</si>
  <si>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</si>
  <si>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</si>
  <si>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</si>
  <si>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</si>
  <si>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</si>
  <si>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</si>
  <si>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</si>
  <si>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</si>
  <si>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</si>
  <si>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</si>
  <si>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</si>
  <si>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</si>
  <si>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</si>
  <si>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</si>
  <si>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</si>
  <si>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</si>
  <si>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</si>
  <si>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</si>
  <si>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</si>
  <si>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</si>
  <si>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</si>
  <si>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</si>
  <si>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</si>
  <si>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</si>
  <si>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</si>
  <si>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</si>
  <si>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</si>
  <si>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</si>
  <si>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</si>
  <si>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</si>
  <si>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</si>
  <si>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</si>
  <si>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</si>
  <si>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</si>
  <si>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</si>
  <si>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</si>
  <si>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</si>
  <si>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</si>
  <si>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</si>
  <si>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</si>
  <si>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</si>
  <si>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</si>
  <si>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</si>
  <si>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</si>
  <si>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</si>
  <si>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</si>
  <si>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</si>
  <si>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</si>
  <si>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</si>
  <si>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</si>
  <si>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</si>
  <si>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</si>
  <si>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</si>
  <si>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</si>
  <si>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</si>
  <si>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</si>
  <si>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</si>
  <si>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</si>
  <si>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</si>
  <si>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</si>
  <si>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</si>
  <si>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</si>
  <si>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</si>
  <si>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</si>
  <si>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</si>
  <si>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</si>
  <si>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</si>
  <si>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</si>
  <si>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</si>
  <si>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</si>
  <si>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</si>
  <si>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</si>
  <si>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</si>
  <si>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</si>
  <si>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</si>
  <si>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</si>
  <si>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</si>
  <si>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</si>
  <si>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</si>
  <si>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</si>
  <si>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</si>
  <si>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</si>
  <si>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</si>
  <si>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</si>
  <si>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</si>
  <si>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</si>
  <si>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</si>
  <si>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</si>
  <si>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</si>
  <si>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</si>
  <si>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</si>
  <si>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</si>
  <si>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</si>
  <si>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</si>
  <si>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</si>
  <si>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</si>
  <si>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</si>
  <si>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</si>
  <si>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</si>
  <si>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</si>
  <si>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</si>
  <si>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</si>
  <si>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</si>
  <si>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</si>
  <si>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</si>
  <si>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</si>
  <si>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</si>
  <si>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</si>
  <si>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</si>
  <si>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</si>
  <si>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</si>
  <si>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</si>
  <si>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</si>
  <si>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</si>
  <si>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</si>
  <si>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</si>
  <si>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</si>
  <si>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</si>
  <si>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</si>
  <si>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</si>
  <si>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</si>
  <si>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</si>
  <si>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</si>
  <si>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</si>
  <si>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</si>
  <si>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</si>
  <si>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</si>
  <si>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</si>
  <si>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</si>
  <si>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</si>
  <si>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</si>
  <si>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</si>
  <si>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</si>
  <si>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</si>
  <si>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</si>
  <si>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</si>
  <si>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</si>
  <si>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</si>
  <si>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</si>
  <si>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</si>
  <si>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</si>
  <si>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</si>
  <si>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</si>
  <si>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</si>
  <si>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</si>
  <si>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</si>
  <si>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</si>
  <si>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</si>
  <si>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</si>
  <si>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</si>
  <si>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</si>
  <si>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</si>
  <si>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</si>
  <si>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</si>
  <si>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</si>
  <si>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</si>
  <si>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</si>
  <si>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</si>
  <si>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</si>
  <si>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</si>
  <si>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</si>
  <si>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</si>
  <si>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</si>
  <si>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</si>
  <si>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</si>
  <si>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</si>
  <si>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</si>
  <si>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</si>
  <si>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</si>
  <si>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</si>
  <si>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</si>
  <si>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</si>
  <si>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</si>
  <si>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</si>
  <si>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</si>
  <si>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</si>
  <si>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</si>
  <si>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</si>
  <si>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</si>
  <si>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</si>
  <si>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</si>
  <si>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</si>
  <si>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</si>
  <si>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</si>
  <si>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</si>
  <si>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</si>
  <si>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</si>
  <si>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</si>
  <si>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</si>
  <si>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</si>
  <si>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</si>
  <si>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</si>
  <si>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</si>
  <si>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</si>
  <si>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</si>
  <si>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</si>
  <si>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</si>
  <si>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</si>
  <si>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</si>
  <si>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</si>
  <si>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</si>
  <si>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</si>
  <si>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</si>
  <si>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</si>
  <si>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</si>
  <si>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</si>
  <si>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</si>
  <si>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</si>
  <si>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</si>
  <si>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</si>
  <si>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</si>
  <si>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</si>
  <si>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</si>
  <si>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</si>
  <si>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</si>
  <si>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</si>
  <si>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</si>
  <si>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</si>
  <si>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</si>
  <si>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</si>
  <si>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</si>
  <si>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</si>
  <si>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</si>
  <si>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</si>
  <si>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</si>
  <si>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</si>
  <si>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</si>
  <si>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</si>
  <si>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</si>
  <si>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</si>
  <si>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</si>
  <si>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</si>
  <si>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</si>
  <si>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</si>
  <si>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</si>
  <si>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</si>
  <si>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</si>
  <si>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</si>
  <si>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</si>
  <si>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</si>
  <si>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</si>
  <si>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</si>
  <si>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</si>
  <si>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</si>
  <si>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</si>
  <si>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</si>
  <si>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</si>
  <si>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</si>
  <si>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</si>
  <si>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</si>
  <si>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</si>
  <si>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</si>
  <si>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</si>
  <si>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</si>
  <si>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</si>
  <si>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</si>
  <si>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</si>
  <si>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</si>
  <si>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</si>
  <si>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</si>
  <si>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</si>
  <si>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</si>
  <si>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</si>
  <si>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</si>
  <si>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</si>
  <si>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</si>
  <si>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</si>
  <si>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</si>
  <si>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</si>
  <si>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</si>
  <si>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</si>
  <si>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</si>
  <si>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</si>
  <si>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</si>
  <si>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</si>
  <si>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</si>
  <si>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</si>
  <si>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</si>
  <si>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</si>
  <si>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</si>
  <si>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</si>
  <si>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</si>
  <si>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</si>
  <si>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</si>
  <si>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</si>
  <si>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</si>
  <si>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</si>
  <si>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</si>
  <si>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</si>
  <si>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</si>
  <si>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</si>
  <si>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</si>
  <si>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</si>
  <si>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</si>
  <si>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</si>
  <si>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</si>
  <si>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</si>
  <si>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</si>
  <si>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</si>
  <si>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</si>
  <si>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</si>
  <si>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</si>
  <si>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</si>
  <si>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</si>
  <si>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</si>
  <si>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</si>
  <si>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</si>
  <si>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</si>
  <si>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</si>
  <si>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</si>
  <si>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</si>
  <si>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</si>
  <si>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</si>
  <si>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</si>
  <si>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</si>
  <si>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</si>
  <si>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</si>
  <si>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</si>
  <si>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</si>
  <si>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</si>
  <si>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</si>
  <si>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</si>
  <si>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</si>
  <si>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</si>
  <si>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</si>
  <si>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</si>
  <si>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</si>
  <si>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</si>
  <si>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</si>
  <si>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</si>
  <si>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</si>
  <si>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</si>
  <si>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</si>
  <si>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</si>
  <si>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</si>
  <si>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</si>
  <si>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</si>
  <si>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</si>
  <si>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</si>
  <si>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</si>
  <si>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</si>
  <si>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</si>
  <si>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</si>
  <si>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</si>
  <si>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</si>
  <si>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</si>
  <si>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</si>
  <si>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</si>
  <si>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</si>
  <si>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</si>
  <si>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</si>
  <si>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</si>
  <si>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</si>
  <si>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</si>
  <si>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</si>
  <si>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</si>
  <si>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</si>
  <si>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</si>
  <si>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</si>
  <si>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</si>
  <si>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</si>
  <si>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</si>
  <si>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</si>
  <si>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</si>
  <si>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</si>
  <si>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</si>
  <si>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</si>
  <si>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</si>
  <si>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</si>
  <si>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</si>
  <si>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</si>
  <si>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</si>
  <si>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</si>
  <si>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</si>
  <si>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</si>
  <si>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</si>
  <si>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</si>
  <si>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</si>
  <si>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</si>
  <si>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</si>
  <si>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</si>
  <si>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</si>
  <si>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</si>
  <si>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</si>
  <si>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</si>
  <si>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</si>
  <si>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</si>
  <si>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</si>
  <si>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</si>
  <si>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</si>
  <si>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</si>
  <si>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</si>
  <si>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</si>
  <si>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</si>
  <si>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</si>
  <si>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</si>
  <si>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</si>
  <si>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</si>
  <si>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</si>
  <si>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</si>
  <si>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</si>
  <si>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</si>
  <si>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</si>
  <si>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</si>
  <si>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</si>
  <si>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</si>
  <si>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</si>
  <si>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</si>
  <si>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</si>
  <si>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</si>
  <si>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</si>
  <si>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</si>
  <si>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</si>
  <si>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</si>
  <si>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</si>
  <si>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</si>
  <si>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</si>
  <si>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</si>
  <si>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</si>
  <si>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</si>
  <si>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</si>
  <si>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</si>
  <si>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</si>
  <si>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</si>
  <si>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</si>
  <si>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</si>
  <si>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</si>
  <si>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</si>
  <si>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</si>
  <si>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</si>
  <si>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</si>
  <si>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</si>
  <si>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</si>
  <si>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</si>
  <si>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</si>
  <si>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</si>
  <si>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</si>
  <si>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</si>
  <si>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</si>
  <si>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</si>
  <si>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</si>
  <si>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</si>
  <si>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</si>
  <si>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</si>
  <si>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</si>
  <si>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</si>
  <si>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</si>
  <si>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</si>
  <si>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</si>
  <si>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</si>
  <si>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</si>
  <si>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</si>
  <si>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</si>
  <si>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</si>
  <si>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</si>
  <si>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</si>
  <si>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</si>
  <si>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</si>
  <si>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</si>
  <si>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</si>
  <si>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</si>
  <si>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</si>
  <si>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</si>
  <si>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</si>
  <si>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</si>
  <si>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</si>
  <si>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</si>
  <si>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</si>
  <si>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</si>
  <si>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</si>
  <si>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</si>
  <si>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</si>
  <si>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</si>
  <si>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</si>
  <si>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</si>
  <si>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</si>
  <si>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</si>
  <si>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</si>
  <si>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</si>
  <si>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</si>
  <si>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</si>
  <si>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</si>
  <si>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</si>
  <si>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</si>
  <si>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</si>
  <si>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</si>
  <si>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</si>
  <si>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</si>
  <si>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</si>
  <si>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</si>
  <si>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</si>
  <si>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</si>
  <si>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</si>
  <si>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</si>
  <si>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</si>
  <si>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</si>
  <si>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</si>
  <si>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</si>
  <si>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</si>
  <si>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</si>
  <si>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</si>
  <si>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</si>
  <si>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</si>
  <si>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</si>
  <si>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</si>
  <si>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</si>
  <si>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</si>
  <si>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</si>
  <si>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</si>
  <si>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</si>
  <si>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</si>
  <si>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</si>
  <si>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</si>
  <si>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</si>
  <si>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</si>
  <si>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</si>
  <si>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</si>
  <si>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</si>
  <si>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</si>
  <si>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</si>
  <si>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</si>
  <si>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</si>
  <si>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</si>
  <si>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</si>
  <si>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</si>
  <si>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</si>
  <si>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</si>
  <si>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</si>
  <si>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</si>
  <si>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</si>
  <si>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</si>
  <si>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</si>
  <si>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</si>
  <si>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</si>
  <si>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</si>
  <si>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</si>
  <si>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</si>
  <si>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</si>
  <si>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</si>
  <si>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</si>
  <si>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</si>
  <si>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</si>
  <si>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</si>
  <si>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</si>
  <si>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</si>
  <si>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</si>
  <si>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</si>
  <si>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</si>
  <si>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</si>
  <si>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</si>
  <si>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</si>
  <si>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</si>
  <si>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</si>
  <si>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</si>
  <si>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</si>
  <si>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</si>
  <si>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</si>
  <si>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</si>
  <si>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</si>
  <si>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</si>
  <si>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</si>
  <si>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</si>
  <si>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</si>
  <si>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</si>
  <si>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</si>
  <si>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</si>
  <si>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</si>
  <si>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</si>
  <si>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</si>
  <si>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</si>
  <si>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</si>
  <si>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</si>
  <si>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</si>
  <si>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</si>
  <si>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</si>
  <si>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</si>
  <si>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</si>
  <si>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</si>
  <si>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</si>
  <si>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</si>
  <si>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</si>
  <si>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</si>
  <si>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</si>
  <si>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</si>
  <si>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</si>
  <si>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</si>
  <si>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</si>
  <si>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</si>
  <si>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</si>
  <si>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</si>
  <si>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</si>
  <si>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</si>
  <si>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</si>
  <si>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</si>
  <si>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</si>
  <si>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</si>
  <si>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</si>
  <si>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</si>
  <si>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</si>
  <si>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</si>
  <si>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</si>
  <si>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</si>
  <si>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</si>
  <si>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</si>
  <si>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</si>
  <si>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</si>
  <si>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</si>
  <si>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</si>
  <si>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</si>
  <si>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</si>
  <si>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</si>
  <si>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</si>
  <si>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</si>
  <si>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</si>
  <si>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</si>
  <si>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</si>
  <si>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</si>
  <si>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</si>
  <si>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</si>
  <si>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</si>
  <si>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</si>
  <si>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</si>
  <si>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</si>
  <si>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</si>
  <si>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</si>
  <si>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</si>
  <si>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</si>
  <si>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</si>
  <si>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</si>
  <si>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</si>
  <si>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</si>
  <si>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</si>
  <si>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</si>
  <si>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</si>
  <si>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</si>
  <si>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</si>
  <si>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</si>
  <si>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</si>
  <si>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</si>
  <si>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</si>
  <si>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</si>
  <si>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</si>
  <si>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</si>
  <si>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</si>
  <si>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</si>
  <si>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</si>
  <si>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</si>
  <si>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</si>
  <si>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</si>
  <si>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</si>
  <si>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</si>
  <si>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</si>
  <si>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</si>
  <si>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</si>
  <si>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</si>
  <si>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</si>
  <si>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</si>
  <si>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</si>
  <si>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</si>
  <si>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</si>
  <si>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</si>
  <si>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</si>
  <si>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</si>
  <si>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</si>
  <si>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</si>
  <si>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</si>
  <si>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</si>
  <si>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</si>
  <si>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</si>
  <si>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</si>
  <si>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</si>
  <si>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</si>
  <si>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</si>
  <si>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</si>
  <si>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</si>
  <si>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</si>
  <si>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</si>
  <si>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</si>
  <si>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</si>
  <si>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</si>
  <si>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</si>
  <si>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</si>
  <si>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</si>
  <si>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</si>
  <si>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</si>
  <si>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</si>
  <si>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</si>
  <si>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</si>
  <si>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</si>
  <si>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</si>
  <si>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</si>
  <si>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</si>
  <si>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</si>
  <si>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</si>
  <si>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</si>
  <si>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</si>
  <si>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</si>
  <si>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</si>
  <si>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</si>
  <si>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</si>
  <si>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</si>
  <si>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</si>
  <si>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</si>
  <si>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</si>
  <si>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</si>
  <si>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</si>
  <si>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</si>
  <si>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</si>
  <si>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</si>
  <si>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</si>
  <si>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</si>
  <si>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</si>
  <si>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</si>
  <si>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</si>
  <si>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</si>
  <si>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</si>
  <si>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</si>
  <si>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</si>
  <si>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</si>
  <si>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</si>
  <si>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</si>
  <si>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</si>
  <si>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</si>
  <si>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</si>
  <si>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</si>
  <si>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</si>
  <si>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</si>
  <si>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</si>
  <si>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</si>
  <si>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</si>
  <si>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</si>
  <si>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</si>
  <si>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</si>
  <si>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</si>
  <si>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</si>
  <si>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</si>
  <si>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</si>
  <si>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</si>
  <si>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</si>
  <si>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</si>
  <si>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</si>
  <si>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</si>
  <si>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</si>
  <si>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</si>
  <si>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</si>
  <si>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</si>
  <si>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</si>
  <si>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</si>
  <si>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</si>
  <si>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</si>
  <si>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</si>
  <si>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</si>
  <si>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</si>
  <si>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</si>
  <si>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</si>
  <si>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</si>
  <si>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</si>
  <si>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</si>
  <si>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</si>
  <si>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</si>
  <si>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</si>
  <si>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</si>
  <si>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</si>
  <si>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</si>
  <si>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</si>
  <si>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</si>
  <si>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</si>
  <si>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</si>
  <si>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</si>
  <si>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</si>
  <si>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</si>
  <si>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</si>
  <si>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</si>
  <si>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</si>
  <si>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</si>
  <si>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</si>
  <si>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</si>
  <si>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</si>
  <si>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</si>
  <si>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</si>
  <si>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</si>
  <si>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</si>
  <si>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</si>
  <si>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</si>
  <si>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</si>
  <si>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</si>
  <si>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</si>
  <si>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</si>
  <si>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</si>
  <si>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</si>
  <si>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</si>
  <si>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</si>
  <si>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</si>
  <si>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</si>
  <si>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</si>
  <si>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</si>
  <si>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</si>
  <si>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</si>
  <si>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</si>
  <si>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</si>
  <si>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</si>
  <si>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</si>
  <si>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</si>
  <si>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</si>
  <si>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</si>
  <si>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</si>
  <si>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</si>
  <si>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</si>
  <si>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</si>
  <si>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</si>
  <si>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</si>
  <si>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</si>
  <si>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</si>
  <si>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</si>
  <si>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</si>
  <si>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</si>
  <si>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</si>
  <si>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</si>
  <si>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</si>
  <si>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</si>
  <si>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</si>
  <si>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</si>
  <si>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</si>
  <si>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</si>
  <si>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</si>
  <si>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</si>
  <si>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</si>
  <si>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</si>
  <si>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</si>
  <si>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</si>
  <si>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</si>
  <si>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</si>
  <si>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</si>
  <si>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</si>
  <si>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</si>
  <si>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</si>
  <si>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</si>
  <si>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</si>
  <si>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</si>
  <si>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</si>
  <si>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</si>
  <si>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</si>
  <si>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</si>
  <si>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</si>
  <si>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</si>
  <si>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</si>
  <si>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</si>
  <si>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</si>
  <si>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</si>
  <si>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</si>
  <si>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</si>
  <si>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</si>
  <si>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</si>
  <si>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</si>
  <si>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</si>
  <si>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</si>
  <si>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</si>
  <si>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</si>
  <si>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</si>
  <si>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</si>
  <si>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</si>
  <si>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</si>
  <si>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</si>
  <si>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</si>
  <si>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</si>
  <si>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</si>
  <si>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</si>
  <si>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</si>
  <si>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</si>
  <si>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</si>
  <si>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</si>
  <si>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</si>
  <si>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</si>
  <si>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</si>
  <si>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</si>
  <si>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</si>
  <si>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</si>
  <si>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</si>
  <si>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</si>
  <si>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</si>
  <si>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</si>
  <si>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</si>
  <si>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</si>
  <si>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</si>
  <si>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</si>
  <si>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</si>
  <si>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</si>
  <si>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</si>
  <si>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</si>
  <si>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</si>
  <si>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</si>
  <si>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</si>
  <si>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</si>
  <si>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</si>
  <si>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</si>
  <si>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</si>
  <si>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</si>
  <si>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</si>
  <si>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</si>
  <si>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</si>
  <si>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</si>
  <si>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</si>
  <si>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</si>
  <si>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</si>
  <si>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</si>
  <si>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</si>
  <si>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</si>
  <si>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</si>
  <si>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</si>
  <si>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</si>
  <si>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</si>
  <si>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</si>
  <si>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</si>
  <si>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</si>
  <si>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</si>
  <si>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</si>
  <si>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</si>
  <si>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</si>
  <si>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</si>
  <si>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</si>
  <si>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</si>
  <si>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</si>
  <si>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</si>
  <si>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</si>
  <si>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</si>
  <si>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</si>
  <si>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</si>
  <si>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</si>
  <si>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</si>
  <si>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</si>
  <si>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</si>
  <si>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</si>
  <si>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</si>
  <si>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</si>
  <si>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</si>
  <si>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</si>
  <si>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</si>
  <si>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</si>
  <si>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</si>
  <si>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</si>
  <si>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</si>
  <si>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</si>
  <si>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</si>
  <si>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</si>
  <si>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</si>
  <si>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</si>
  <si>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</si>
  <si>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</si>
  <si>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</si>
  <si>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</si>
  <si>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</si>
  <si>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</si>
  <si>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</si>
  <si>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</si>
  <si>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</si>
  <si>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</si>
  <si>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</si>
  <si>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</si>
  <si>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</si>
  <si>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</si>
  <si>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</si>
  <si>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</si>
  <si>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</si>
  <si>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</si>
  <si>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</si>
  <si>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</si>
  <si>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</si>
  <si>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</si>
  <si>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</si>
  <si>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</si>
  <si>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</si>
  <si>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</si>
  <si>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</si>
  <si>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</si>
  <si>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</si>
  <si>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</si>
  <si>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</si>
  <si>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</si>
  <si>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</si>
  <si>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</si>
  <si>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</si>
  <si>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</si>
  <si>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</si>
  <si>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</si>
  <si>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</si>
  <si>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</si>
  <si>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</si>
  <si>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</si>
  <si>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</si>
  <si>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</si>
  <si>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</si>
  <si>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</si>
  <si>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</si>
  <si>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</si>
  <si>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</si>
  <si>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</si>
  <si>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</si>
  <si>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</si>
  <si>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</si>
  <si>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</si>
  <si>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</si>
  <si>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</si>
  <si>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</si>
  <si>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</si>
  <si>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</si>
  <si>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</si>
  <si>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</si>
  <si>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</si>
  <si>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</si>
  <si>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</si>
  <si>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</si>
  <si>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</si>
  <si>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</si>
  <si>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</si>
  <si>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</si>
  <si>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</si>
  <si>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</si>
  <si>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</si>
  <si>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</si>
  <si>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</si>
  <si>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</si>
  <si>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</si>
  <si>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</si>
  <si>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</si>
  <si>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</si>
  <si>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</si>
  <si>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</si>
  <si>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</si>
  <si>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</si>
  <si>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</si>
  <si>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</si>
  <si>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</si>
  <si>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</si>
  <si>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</si>
  <si>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</si>
  <si>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</si>
  <si>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</si>
  <si>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</si>
  <si>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</si>
  <si>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</si>
  <si>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</si>
  <si>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</si>
  <si>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</si>
  <si>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</si>
  <si>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</si>
  <si>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</si>
  <si>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</si>
  <si>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</si>
  <si>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</si>
  <si>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</si>
  <si>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</si>
  <si>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</si>
  <si>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</si>
  <si>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</si>
  <si>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</si>
  <si>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</si>
  <si>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</si>
  <si>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</si>
  <si>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</si>
  <si>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</si>
  <si>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</si>
  <si>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</si>
  <si>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</si>
  <si>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</si>
  <si>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</si>
  <si>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</si>
  <si>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</si>
  <si>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</si>
  <si>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</si>
  <si>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</si>
  <si>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</si>
  <si>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</si>
  <si>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</si>
  <si>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</si>
  <si>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</si>
  <si>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</si>
  <si>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</si>
  <si>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</si>
  <si>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</si>
  <si>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</si>
  <si>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</si>
  <si>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</si>
  <si>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</si>
  <si>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</si>
  <si>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</si>
  <si>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</si>
  <si>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</si>
  <si>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</si>
  <si>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</si>
  <si>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</si>
  <si>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</si>
  <si>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</si>
  <si>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</si>
  <si>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</si>
  <si>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</si>
  <si>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</si>
  <si>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</si>
  <si>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</si>
  <si>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</si>
  <si>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</si>
  <si>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</si>
  <si>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</si>
  <si>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</si>
  <si>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</si>
  <si>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</si>
  <si>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</si>
  <si>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</si>
  <si>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</si>
  <si>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</si>
  <si>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</si>
  <si>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</si>
  <si>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</si>
  <si>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</si>
  <si>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</si>
  <si>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</si>
  <si>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</si>
  <si>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</si>
  <si>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</si>
  <si>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</si>
  <si>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</si>
  <si>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</si>
  <si>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</si>
  <si>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</si>
  <si>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</si>
  <si>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</si>
  <si>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</si>
  <si>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</si>
  <si>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</si>
  <si>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</si>
  <si>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</si>
  <si>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</si>
  <si>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</si>
  <si>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</si>
  <si>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</si>
  <si>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</si>
  <si>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</si>
  <si>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</si>
  <si>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</si>
  <si>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</si>
  <si>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</si>
  <si>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</si>
  <si>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</si>
  <si>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</si>
  <si>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</si>
  <si>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</si>
  <si>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</si>
  <si>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</si>
  <si>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</si>
  <si>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</si>
  <si>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</si>
  <si>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</si>
  <si>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</si>
  <si>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</si>
  <si>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</si>
  <si>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</si>
  <si>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</si>
  <si>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</si>
  <si>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</si>
  <si>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</si>
  <si>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</si>
  <si>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</si>
  <si>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</si>
  <si>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</si>
  <si>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</si>
  <si>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</si>
  <si>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</si>
  <si>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</si>
  <si>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</si>
  <si>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</si>
  <si>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</si>
  <si>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</si>
  <si>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</si>
  <si>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</si>
  <si>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</si>
  <si>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</si>
  <si>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</si>
  <si>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</si>
  <si>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</si>
  <si>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</si>
  <si>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</si>
  <si>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</si>
  <si>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</si>
  <si>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</si>
  <si>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</si>
  <si>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</si>
  <si>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</si>
  <si>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</si>
  <si>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</si>
  <si>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</si>
  <si>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</si>
  <si>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</si>
  <si>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</si>
  <si>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</si>
  <si>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</si>
  <si>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</si>
  <si>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</si>
  <si>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</si>
  <si>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</si>
  <si>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</si>
  <si>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</si>
  <si>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</si>
  <si>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</si>
  <si>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</si>
  <si>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</si>
  <si>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</si>
  <si>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</si>
  <si>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</si>
  <si>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</si>
  <si>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</si>
  <si>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</si>
  <si>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</si>
  <si>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</si>
  <si>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</si>
  <si>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</si>
  <si>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</si>
  <si>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</si>
  <si>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</si>
  <si>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</si>
  <si>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</si>
  <si>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</si>
  <si>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</si>
  <si>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</si>
  <si>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</si>
  <si>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</si>
  <si>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</si>
  <si>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</si>
  <si>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</si>
  <si>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</si>
  <si>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</si>
  <si>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</si>
  <si>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</si>
  <si>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</si>
  <si>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</si>
  <si>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</si>
  <si>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</si>
  <si>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</si>
  <si>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</si>
  <si>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</si>
  <si>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</si>
  <si>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</si>
  <si>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</si>
  <si>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</si>
  <si>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</si>
  <si>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</si>
  <si>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</si>
  <si>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</si>
  <si>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</si>
  <si>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</si>
  <si>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</si>
  <si>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</si>
  <si>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</si>
  <si>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</si>
  <si>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</si>
  <si>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</si>
  <si>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</si>
  <si>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</si>
  <si>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</si>
  <si>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</si>
  <si>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</si>
  <si>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</si>
  <si>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</si>
  <si>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</si>
  <si>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</si>
  <si>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</si>
  <si>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</si>
  <si>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</si>
  <si>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</si>
  <si>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</si>
  <si>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</si>
  <si>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</si>
  <si>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</si>
  <si>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</si>
  <si>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</si>
  <si>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</si>
  <si>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</si>
  <si>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</si>
  <si>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</si>
  <si>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</si>
  <si>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</si>
  <si>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</si>
  <si>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</si>
  <si>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</si>
  <si>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</si>
  <si>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</si>
  <si>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</si>
  <si>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</si>
  <si>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</si>
  <si>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</si>
  <si>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</si>
  <si>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</si>
  <si>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</si>
  <si>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</si>
  <si>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</si>
  <si>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</si>
  <si>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</si>
  <si>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</si>
  <si>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</si>
  <si>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</si>
  <si>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</si>
  <si>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</si>
  <si>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</si>
  <si>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</si>
  <si>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</si>
  <si>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</si>
  <si>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</si>
  <si>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</si>
  <si>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</si>
  <si>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</si>
  <si>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</si>
  <si>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</si>
  <si>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</si>
  <si>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</si>
  <si>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</si>
  <si>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</si>
  <si>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</si>
  <si>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</si>
  <si>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</si>
  <si>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</si>
  <si>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</si>
  <si>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</si>
  <si>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</si>
  <si>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</si>
  <si>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</si>
  <si>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</si>
  <si>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</si>
  <si>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</si>
  <si>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</si>
  <si>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</si>
  <si>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</si>
  <si>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</si>
  <si>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</si>
  <si>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</si>
  <si>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</si>
  <si>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</si>
  <si>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</si>
  <si>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</si>
  <si>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</si>
  <si>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</si>
  <si>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</si>
  <si>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</si>
  <si>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</si>
  <si>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</si>
  <si>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</si>
  <si>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</si>
  <si>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</si>
  <si>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</si>
  <si>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</si>
  <si>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</si>
  <si>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</si>
  <si>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</si>
  <si>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</si>
  <si>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</si>
  <si>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</si>
  <si>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</si>
  <si>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</si>
  <si>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</si>
  <si>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</si>
  <si>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</si>
  <si>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</si>
  <si>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</si>
  <si>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</si>
  <si>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</si>
  <si>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</si>
  <si>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</si>
  <si>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</si>
  <si>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</si>
  <si>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</si>
  <si>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</si>
  <si>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</si>
  <si>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</si>
  <si>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</si>
  <si>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</si>
  <si>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</si>
  <si>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</si>
  <si>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</si>
  <si>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</si>
  <si>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</si>
  <si>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</si>
  <si>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</si>
  <si>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</si>
  <si>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</si>
  <si>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</si>
  <si>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</si>
  <si>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</si>
  <si>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</si>
  <si>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</si>
  <si>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</si>
  <si>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</si>
  <si>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</si>
  <si>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</si>
  <si>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</si>
  <si>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</si>
  <si>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</si>
  <si>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</si>
  <si>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</si>
  <si>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</si>
  <si>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</si>
  <si>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</si>
  <si>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</si>
  <si>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</si>
  <si>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</si>
  <si>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</si>
  <si>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</si>
  <si>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</si>
  <si>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</si>
  <si>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</si>
  <si>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</si>
  <si>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</si>
  <si>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</si>
  <si>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</si>
  <si>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</si>
  <si>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</si>
  <si>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</si>
  <si>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</si>
  <si>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</si>
  <si>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</si>
  <si>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</si>
  <si>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</si>
  <si>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</si>
  <si>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</si>
  <si>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</si>
  <si>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</si>
  <si>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</si>
  <si>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</si>
  <si>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</si>
  <si>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</si>
  <si>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</si>
  <si>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</si>
  <si>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</si>
  <si>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</si>
  <si>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</si>
  <si>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</si>
  <si>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</si>
  <si>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</si>
  <si>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</si>
  <si>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</si>
  <si>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</si>
  <si>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</si>
  <si>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</si>
  <si>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</si>
  <si>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</si>
  <si>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</si>
  <si>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</si>
  <si>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</si>
  <si>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</si>
  <si>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</si>
  <si>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</si>
  <si>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</si>
  <si>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</si>
  <si>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</si>
  <si>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</si>
  <si>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</si>
  <si>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</si>
  <si>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</si>
  <si>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</si>
  <si>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</si>
  <si>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</si>
  <si>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</si>
  <si>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</si>
  <si>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</si>
  <si>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</si>
  <si>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</si>
  <si>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</si>
  <si>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</si>
  <si>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</si>
  <si>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</si>
  <si>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</si>
  <si>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</si>
  <si>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</si>
  <si>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</si>
  <si>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</si>
  <si>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</si>
  <si>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</si>
  <si>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</si>
  <si>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</si>
  <si>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</si>
  <si>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</si>
  <si>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</si>
  <si>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</si>
  <si>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</si>
  <si>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</si>
  <si>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</si>
  <si>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</si>
  <si>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</si>
  <si>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</si>
  <si>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</si>
  <si>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</si>
  <si>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</si>
  <si>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</si>
  <si>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</si>
  <si>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</si>
  <si>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</si>
  <si>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</si>
  <si>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</si>
  <si>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</si>
  <si>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</si>
  <si>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</si>
  <si>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</si>
  <si>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</si>
  <si>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</si>
  <si>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</si>
  <si>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</si>
  <si>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</si>
  <si>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</si>
  <si>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</si>
  <si>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</si>
  <si>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</si>
  <si>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</si>
  <si>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</si>
  <si>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</si>
  <si>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</si>
  <si>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</si>
  <si>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</si>
  <si>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</si>
  <si>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</si>
  <si>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</si>
  <si>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</si>
  <si>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</si>
  <si>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</si>
  <si>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</si>
  <si>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</si>
  <si>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</si>
  <si>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</si>
  <si>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</si>
  <si>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</si>
  <si>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</si>
  <si>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</si>
  <si>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</si>
  <si>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</si>
  <si>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</si>
  <si>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</si>
  <si>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</si>
  <si>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</si>
  <si>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</si>
  <si>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</si>
  <si>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</si>
  <si>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</si>
  <si>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</si>
  <si>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</si>
  <si>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</si>
  <si>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</si>
  <si>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</si>
  <si>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</si>
  <si>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</si>
  <si>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</si>
  <si>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</si>
  <si>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</si>
  <si>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</si>
  <si>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</si>
  <si>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</si>
  <si>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</si>
  <si>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</si>
  <si>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</si>
  <si>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</si>
  <si>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</si>
  <si>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</si>
  <si>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</si>
  <si>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</si>
  <si>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</si>
  <si>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</si>
  <si>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</si>
  <si>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</si>
  <si>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</si>
  <si>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</si>
  <si>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</si>
  <si>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</si>
  <si>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</si>
  <si>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</si>
  <si>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</si>
  <si>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</si>
  <si>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</si>
  <si>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</si>
  <si>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</si>
  <si>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</si>
  <si>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</si>
  <si>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</si>
  <si>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</si>
  <si>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</si>
  <si>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</si>
  <si>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</si>
  <si>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</si>
  <si>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</si>
  <si>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</si>
  <si>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</si>
  <si>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</si>
  <si>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</si>
  <si>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</si>
  <si>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</si>
  <si>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</si>
  <si>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</si>
  <si>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</si>
  <si>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</si>
  <si>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</si>
  <si>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</si>
  <si>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</si>
  <si>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</si>
  <si>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</si>
  <si>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</si>
  <si>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</si>
  <si>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</si>
  <si>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</si>
  <si>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</si>
  <si>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</si>
  <si>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</si>
  <si>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</si>
  <si>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</si>
  <si>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</si>
  <si>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</si>
  <si>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</si>
  <si>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</si>
  <si>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</si>
  <si>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</si>
  <si>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</si>
  <si>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</si>
  <si>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</si>
  <si>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</si>
  <si>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</si>
  <si>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</si>
  <si>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</si>
  <si>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</si>
  <si>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</si>
  <si>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</si>
  <si>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</si>
  <si>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</si>
  <si>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</si>
  <si>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</si>
  <si>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</si>
  <si>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</si>
  <si>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</si>
  <si>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</si>
  <si>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</si>
  <si>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</si>
  <si>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</si>
  <si>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</si>
  <si>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</si>
  <si>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</si>
  <si>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</si>
  <si>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</si>
  <si>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</si>
  <si>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</si>
  <si>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</si>
  <si>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</si>
  <si>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</si>
  <si>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</si>
  <si>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</si>
  <si>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</si>
  <si>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</si>
  <si>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</si>
  <si>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</si>
  <si>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</si>
  <si>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</si>
  <si>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</si>
  <si>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</si>
  <si>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</si>
  <si>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</si>
  <si>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</si>
  <si>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</si>
  <si>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</si>
  <si>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</si>
  <si>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</si>
  <si>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</si>
  <si>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</si>
  <si>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</si>
  <si>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</si>
  <si>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</si>
  <si>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</si>
  <si>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</si>
  <si>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</si>
  <si>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</si>
  <si>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</si>
  <si>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</si>
  <si>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</si>
  <si>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</si>
  <si>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</si>
  <si>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</si>
  <si>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</si>
  <si>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</si>
  <si>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</si>
  <si>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</si>
  <si>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</si>
  <si>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</si>
  <si>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</si>
  <si>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</si>
  <si>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</si>
  <si>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</si>
  <si>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</si>
  <si>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</si>
  <si>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</si>
  <si>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</si>
  <si>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</si>
  <si>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</si>
  <si>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</si>
  <si>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</si>
  <si>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</si>
  <si>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</si>
  <si>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</si>
  <si>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</si>
  <si>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</si>
  <si>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</si>
  <si>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</si>
  <si>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</si>
  <si>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</si>
  <si>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</si>
  <si>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</si>
  <si>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</si>
  <si>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</si>
  <si>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</si>
  <si>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</si>
  <si>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</si>
  <si>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</si>
  <si>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</si>
  <si>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</si>
  <si>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</si>
  <si>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</si>
  <si>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</si>
  <si>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</si>
  <si>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</si>
  <si>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</si>
  <si>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</si>
  <si>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</si>
  <si>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</si>
  <si>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</si>
  <si>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</si>
  <si>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</si>
  <si>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</si>
  <si>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</si>
  <si>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</si>
  <si>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</si>
  <si>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</si>
  <si>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</si>
  <si>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</si>
  <si>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</si>
  <si>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</si>
  <si>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</si>
  <si>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</si>
  <si>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</si>
  <si>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</si>
  <si>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</si>
  <si>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</si>
  <si>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</si>
  <si>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</si>
  <si>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</si>
  <si>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</si>
  <si>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</si>
  <si>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</si>
  <si>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</si>
  <si>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</si>
  <si>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</si>
  <si>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</si>
  <si>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</si>
  <si>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</si>
  <si>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</si>
  <si>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</si>
  <si>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</si>
  <si>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</si>
  <si>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</si>
  <si>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</si>
  <si>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</si>
  <si>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</si>
  <si>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</si>
  <si>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</si>
  <si>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</si>
  <si>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</si>
  <si>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</si>
  <si>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</si>
  <si>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</si>
  <si>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</si>
  <si>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</si>
  <si>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</si>
  <si>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</si>
  <si>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</si>
  <si>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</si>
  <si>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</si>
  <si>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</si>
  <si>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</si>
  <si>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</si>
  <si>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</si>
  <si>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</si>
  <si>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</si>
  <si>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</si>
  <si>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</si>
  <si>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</si>
  <si>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</si>
  <si>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</si>
  <si>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</si>
  <si>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</si>
  <si>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</si>
  <si>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</si>
  <si>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</si>
  <si>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</si>
  <si>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</si>
  <si>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</si>
  <si>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</si>
  <si>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</si>
  <si>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</si>
  <si>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</si>
  <si>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</si>
  <si>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</si>
  <si>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</si>
  <si>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</si>
  <si>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</si>
  <si>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</si>
  <si>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</si>
  <si>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</si>
  <si>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</si>
  <si>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</si>
  <si>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</si>
  <si>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</si>
  <si>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</si>
  <si>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</si>
  <si>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</si>
  <si>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</si>
  <si>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</si>
  <si>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</si>
  <si>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</si>
  <si>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</si>
  <si>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</si>
  <si>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</si>
  <si>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</si>
  <si>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</si>
  <si>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</si>
  <si>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</si>
  <si>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</si>
  <si>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</si>
  <si>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</si>
  <si>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</si>
  <si>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</si>
  <si>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</si>
  <si>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</si>
  <si>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</si>
  <si>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</si>
  <si>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</si>
  <si>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</si>
  <si>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</si>
  <si>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</si>
  <si>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</si>
  <si>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</si>
  <si>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</si>
  <si>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</si>
  <si>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</si>
  <si>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</si>
  <si>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</si>
  <si>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</si>
  <si>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</si>
  <si>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</si>
  <si>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</si>
  <si>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</si>
  <si>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</si>
  <si>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</si>
  <si>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</si>
  <si>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</si>
  <si>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</si>
  <si>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</si>
  <si>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</si>
  <si>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</si>
  <si>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</si>
  <si>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</si>
  <si>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</si>
  <si>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</si>
  <si>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</si>
  <si>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</si>
  <si>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</si>
  <si>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</si>
  <si>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</si>
  <si>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</si>
  <si>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</si>
  <si>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</si>
  <si>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</si>
  <si>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</si>
  <si>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</si>
  <si>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</si>
  <si>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</si>
  <si>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</si>
  <si>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</si>
  <si>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</si>
  <si>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</si>
  <si>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</si>
  <si>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</si>
  <si>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</si>
  <si>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</si>
  <si>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</si>
  <si>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</si>
  <si>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</si>
  <si>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</si>
  <si>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</si>
  <si>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</si>
  <si>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</si>
  <si>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</si>
  <si>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</si>
  <si>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</si>
  <si>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</si>
  <si>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</si>
  <si>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</si>
  <si>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</si>
  <si>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</si>
  <si>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</si>
  <si>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</si>
  <si>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</si>
  <si>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</si>
  <si>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</si>
  <si>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</si>
  <si>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</si>
  <si>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</si>
  <si>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</si>
  <si>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</si>
  <si>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</si>
  <si>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</si>
  <si>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</si>
  <si>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</si>
  <si>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</si>
  <si>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</si>
  <si>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</si>
  <si>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</si>
  <si>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</si>
  <si>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</si>
  <si>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</si>
  <si>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</si>
  <si>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</si>
  <si>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</si>
  <si>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</si>
  <si>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</si>
  <si>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</si>
  <si>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</si>
  <si>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</si>
  <si>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</si>
  <si>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</si>
  <si>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</si>
  <si>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</si>
  <si>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</si>
  <si>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</si>
  <si>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</si>
  <si>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</si>
  <si>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</si>
  <si>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</si>
  <si>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</si>
  <si>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</si>
  <si>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</si>
  <si>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</si>
  <si>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</si>
  <si>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</si>
  <si>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</si>
  <si>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</si>
  <si>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</si>
  <si>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</si>
  <si>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</si>
  <si>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</si>
  <si>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</si>
  <si>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</si>
  <si>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</si>
  <si>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</si>
  <si>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</si>
  <si>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</si>
  <si>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</si>
  <si>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</si>
  <si>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</si>
  <si>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</si>
  <si>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</si>
  <si>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</si>
  <si>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</si>
  <si>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</si>
  <si>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</si>
  <si>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</si>
  <si>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</si>
  <si>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</si>
  <si>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</si>
  <si>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</si>
  <si>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</si>
  <si>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</si>
  <si>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</si>
  <si>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</si>
  <si>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</si>
  <si>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</si>
  <si>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</si>
  <si>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</si>
  <si>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</si>
  <si>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</si>
  <si>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</si>
  <si>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</si>
  <si>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</si>
  <si>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</si>
  <si>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</si>
  <si>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</si>
  <si>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</si>
  <si>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</si>
  <si>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</si>
  <si>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</si>
  <si>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</si>
  <si>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</si>
  <si>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</si>
  <si>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</si>
  <si>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</si>
  <si>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</si>
  <si>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</si>
  <si>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</si>
  <si>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</si>
  <si>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</si>
  <si>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</si>
  <si>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</si>
  <si>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</si>
  <si>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</si>
  <si>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</si>
  <si>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</si>
  <si>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</si>
  <si>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</si>
  <si>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</si>
  <si>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</si>
  <si>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</si>
  <si>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</si>
  <si>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</si>
  <si>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</si>
  <si>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</si>
  <si>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</si>
  <si>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</si>
  <si>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</si>
  <si>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</si>
  <si>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</si>
  <si>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</si>
  <si>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</si>
  <si>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</si>
  <si>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</si>
  <si>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</si>
  <si>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</si>
  <si>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</si>
  <si>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</si>
  <si>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</si>
  <si>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</si>
  <si>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</si>
  <si>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</si>
  <si>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</si>
  <si>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</si>
  <si>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</si>
  <si>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</si>
  <si>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</si>
  <si>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</si>
  <si>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</si>
  <si>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</si>
  <si>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</si>
  <si>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</si>
  <si>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</si>
  <si>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</si>
  <si>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</si>
  <si>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</si>
  <si>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</si>
  <si>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</si>
  <si>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</si>
  <si>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</si>
  <si>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</si>
  <si>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</si>
  <si>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</si>
  <si>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</si>
  <si>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</si>
  <si>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</si>
  <si>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</si>
  <si>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</si>
  <si>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</si>
  <si>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</si>
  <si>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</si>
  <si>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</si>
  <si>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</si>
  <si>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</si>
  <si>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</si>
  <si>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</si>
  <si>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</si>
  <si>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</si>
  <si>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</si>
  <si>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</si>
  <si>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</si>
  <si>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</si>
  <si>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</si>
  <si>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</si>
  <si>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</si>
  <si>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</si>
  <si>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</si>
  <si>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</si>
  <si>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</si>
  <si>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</si>
  <si>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</si>
  <si>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</si>
  <si>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</si>
  <si>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</si>
  <si>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</si>
  <si>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</si>
  <si>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</si>
  <si>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</si>
  <si>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</si>
  <si>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</si>
  <si>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</si>
  <si>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</si>
  <si>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</si>
  <si>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</si>
  <si>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</si>
  <si>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</si>
  <si>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</si>
  <si>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</si>
  <si>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</si>
  <si>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</si>
  <si>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</si>
  <si>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</si>
  <si>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</si>
  <si>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</si>
  <si>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</si>
  <si>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</si>
  <si>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</si>
  <si>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</si>
  <si>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</si>
  <si>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</si>
  <si>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</si>
  <si>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</si>
  <si>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</si>
  <si>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</si>
  <si>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</si>
  <si>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</si>
  <si>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</si>
  <si>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</si>
  <si>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</si>
  <si>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</si>
  <si>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</si>
  <si>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</si>
  <si>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</si>
  <si>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</si>
  <si>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</si>
  <si>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</si>
  <si>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</si>
  <si>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</si>
  <si>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</si>
  <si>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</si>
  <si>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</si>
  <si>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</si>
  <si>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</si>
  <si>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</si>
  <si>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</si>
  <si>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</si>
  <si>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</si>
  <si>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</si>
  <si>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</si>
  <si>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</si>
  <si>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</si>
  <si>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</si>
  <si>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</si>
  <si>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</si>
  <si>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</si>
  <si>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</si>
  <si>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</si>
  <si>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</si>
  <si>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</si>
  <si>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</si>
  <si>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</si>
  <si>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</si>
  <si>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</si>
  <si>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</si>
  <si>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</si>
  <si>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</si>
  <si>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</si>
  <si>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</si>
  <si>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</si>
  <si>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</si>
  <si>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</si>
  <si>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</si>
  <si>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</si>
  <si>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</si>
  <si>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</si>
  <si>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</si>
  <si>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</si>
  <si>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</si>
  <si>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</si>
  <si>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</si>
  <si>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</si>
  <si>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</si>
  <si>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</si>
  <si>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</si>
  <si>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</si>
  <si>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</si>
  <si>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</si>
  <si>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</si>
  <si>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</si>
  <si>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</si>
  <si>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</si>
  <si>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</si>
  <si>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</si>
  <si>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</si>
  <si>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</si>
  <si>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</si>
  <si>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</si>
  <si>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</si>
  <si>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</si>
  <si>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</si>
  <si>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</si>
  <si>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</si>
  <si>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</si>
  <si>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</si>
  <si>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</si>
  <si>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</si>
  <si>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</si>
  <si>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</si>
  <si>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</si>
  <si>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</si>
  <si>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</si>
  <si>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</si>
  <si>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</si>
  <si>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</si>
  <si>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</si>
  <si>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</si>
  <si>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</si>
  <si>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</si>
  <si>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</si>
  <si>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</si>
  <si>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</si>
  <si>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</si>
  <si>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</si>
  <si>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</si>
  <si>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</si>
  <si>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</si>
  <si>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</si>
  <si>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</si>
  <si>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</si>
  <si>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</si>
  <si>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</si>
  <si>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</si>
  <si>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</si>
  <si>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</si>
  <si>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</si>
  <si>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</si>
  <si>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</si>
  <si>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</si>
  <si>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</si>
  <si>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</si>
  <si>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</si>
  <si>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</si>
  <si>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</si>
  <si>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</si>
  <si>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</si>
  <si>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</si>
  <si>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</si>
  <si>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</si>
  <si>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</si>
  <si>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</si>
  <si>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</si>
  <si>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</si>
  <si>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</si>
  <si>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</si>
  <si>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</si>
  <si>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</si>
  <si>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</si>
  <si>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</si>
  <si>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</si>
  <si>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</si>
  <si>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</si>
  <si>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</si>
  <si>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</si>
  <si>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</si>
  <si>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</si>
  <si>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</si>
  <si>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</si>
  <si>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</si>
  <si>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</si>
  <si>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</si>
  <si>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</si>
  <si>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</si>
  <si>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</si>
  <si>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</si>
  <si>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</si>
  <si>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</si>
  <si>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</si>
  <si>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</si>
  <si>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</si>
  <si>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</si>
  <si>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</si>
  <si>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</si>
  <si>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</si>
  <si>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</si>
  <si>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</si>
  <si>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</si>
  <si>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</si>
  <si>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</si>
  <si>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</si>
  <si>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</si>
  <si>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</si>
  <si>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</si>
  <si>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</si>
  <si>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</si>
  <si>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</si>
  <si>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</si>
  <si>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</si>
  <si>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</si>
  <si>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</si>
  <si>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</si>
  <si>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</si>
  <si>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</si>
  <si>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</si>
  <si>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</si>
  <si>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</si>
  <si>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</si>
  <si>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</si>
  <si>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</si>
  <si>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</si>
  <si>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</si>
  <si>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</si>
  <si>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</si>
  <si>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</si>
  <si>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</si>
  <si>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</si>
  <si>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</si>
  <si>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</si>
  <si>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</si>
  <si>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</si>
  <si>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</si>
  <si>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</si>
  <si>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</si>
  <si>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</si>
  <si>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</si>
  <si>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</si>
  <si>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</si>
  <si>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</si>
  <si>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</si>
  <si>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</si>
  <si>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</si>
  <si>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</si>
  <si>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</si>
  <si>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</si>
  <si>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</si>
  <si>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</si>
  <si>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</si>
  <si>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</si>
  <si>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</si>
  <si>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</si>
  <si>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</si>
  <si>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</si>
  <si>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</si>
  <si>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</si>
  <si>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</si>
  <si>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</si>
  <si>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</si>
  <si>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</si>
  <si>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</si>
  <si>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</si>
  <si>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</si>
  <si>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</si>
  <si>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</si>
  <si>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</si>
  <si>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</si>
  <si>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</si>
  <si>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</si>
  <si>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</si>
  <si>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</si>
  <si>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</si>
  <si>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</si>
  <si>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</si>
  <si>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</si>
  <si>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</si>
  <si>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</si>
  <si>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</si>
  <si>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</si>
  <si>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</si>
  <si>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</si>
  <si>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</si>
  <si>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</si>
  <si>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</si>
  <si>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</si>
  <si>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</si>
  <si>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</si>
  <si>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</si>
  <si>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</si>
  <si>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</si>
  <si>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</si>
  <si>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</si>
  <si>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</si>
  <si>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</si>
  <si>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</si>
  <si>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</si>
  <si>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</si>
  <si>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</si>
  <si>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</si>
  <si>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</si>
  <si>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</si>
  <si>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</si>
  <si>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</si>
  <si>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</si>
  <si>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</si>
  <si>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</si>
  <si>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</si>
  <si>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</si>
  <si>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</si>
  <si>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</si>
  <si>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</si>
  <si>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</si>
  <si>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</si>
  <si>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</si>
  <si>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</si>
  <si>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</si>
  <si>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</si>
  <si>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</si>
  <si>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</si>
  <si>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</si>
  <si>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</si>
  <si>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</si>
  <si>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</si>
  <si>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</si>
  <si>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</si>
  <si>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</si>
  <si>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</si>
  <si>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</si>
  <si>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</si>
  <si>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</si>
  <si>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</si>
  <si>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</si>
  <si>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</si>
  <si>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</si>
  <si>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</si>
  <si>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</si>
  <si>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</si>
  <si>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</si>
  <si>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</si>
  <si>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</si>
  <si>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</si>
  <si>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</si>
  <si>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</si>
  <si>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</si>
  <si>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</si>
  <si>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</si>
  <si>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</si>
  <si>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</si>
  <si>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</si>
  <si>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</si>
  <si>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</si>
  <si>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</si>
  <si>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</si>
  <si>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</si>
  <si>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</si>
  <si>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</si>
  <si>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</si>
  <si>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</si>
  <si>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</si>
  <si>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</si>
  <si>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</si>
  <si>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</si>
  <si>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</si>
  <si>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</si>
  <si>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</si>
  <si>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</si>
  <si>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</si>
  <si>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</si>
  <si>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</si>
  <si>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</si>
  <si>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</si>
  <si>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</si>
  <si>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</si>
  <si>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</si>
  <si>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</si>
  <si>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</si>
  <si>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</si>
  <si>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</si>
  <si>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</si>
  <si>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</si>
  <si>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</si>
  <si>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</si>
  <si>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</si>
  <si>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</si>
  <si>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</si>
  <si>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</si>
  <si>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</si>
  <si>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</si>
  <si>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</si>
  <si>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</si>
  <si>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</si>
  <si>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</si>
  <si>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</si>
  <si>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</si>
  <si>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</si>
  <si>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</si>
  <si>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</si>
  <si>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</si>
  <si>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</si>
  <si>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</si>
  <si>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</si>
  <si>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</si>
  <si>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</si>
  <si>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</si>
  <si>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</si>
  <si>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</si>
  <si>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</si>
  <si>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</si>
  <si>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</si>
  <si>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</si>
  <si>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</si>
  <si>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</si>
  <si>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</si>
  <si>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</si>
  <si>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</si>
  <si>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</si>
  <si>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</si>
  <si>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</si>
  <si>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</si>
  <si>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</si>
  <si>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</si>
  <si>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</si>
  <si>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</si>
  <si>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</si>
  <si>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</si>
  <si>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</si>
  <si>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</si>
  <si>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</si>
  <si>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</si>
  <si>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</si>
  <si>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</si>
  <si>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</si>
  <si>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</si>
  <si>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</si>
  <si>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</si>
  <si>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</si>
  <si>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</si>
  <si>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</si>
  <si>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</si>
  <si>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</si>
  <si>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</si>
  <si>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</si>
  <si>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</si>
  <si>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</si>
  <si>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</si>
  <si>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</si>
  <si>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</si>
  <si>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</si>
  <si>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</si>
  <si>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</si>
  <si>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</si>
  <si>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</si>
  <si>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</si>
  <si>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</si>
  <si>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</si>
  <si>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</si>
  <si>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</si>
  <si>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</si>
  <si>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</si>
  <si>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</si>
  <si>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</si>
  <si>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</si>
  <si>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</si>
  <si>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</si>
  <si>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</si>
  <si>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</si>
  <si>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</si>
  <si>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</si>
  <si>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</si>
  <si>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</si>
  <si>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</si>
  <si>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</si>
  <si>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</si>
  <si>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</si>
  <si>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</si>
  <si>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</si>
  <si>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</si>
  <si>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</si>
  <si>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</si>
  <si>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</si>
  <si>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</si>
  <si>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</si>
  <si>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</si>
  <si>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</si>
  <si>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</si>
  <si>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</si>
  <si>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</si>
  <si>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</si>
  <si>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</si>
  <si>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</si>
  <si>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</si>
  <si>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</si>
  <si>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</si>
  <si>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</si>
  <si>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</si>
  <si>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</si>
  <si>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</si>
  <si>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</si>
  <si>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</si>
  <si>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</si>
  <si>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</si>
  <si>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</si>
  <si>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</si>
  <si>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</si>
  <si>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</si>
  <si>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</si>
  <si>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</si>
  <si>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</si>
  <si>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</si>
  <si>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</si>
  <si>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</si>
  <si>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</si>
  <si>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</si>
  <si>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</si>
  <si>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</si>
  <si>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</si>
  <si>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</si>
  <si>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</si>
  <si>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</si>
  <si>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</si>
  <si>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</si>
  <si>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</si>
  <si>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</si>
  <si>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</si>
  <si>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</si>
  <si>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</si>
  <si>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</si>
  <si>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</si>
  <si>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</si>
  <si>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</si>
  <si>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</si>
  <si>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</si>
  <si>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</si>
  <si>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</si>
  <si>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</si>
  <si>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</si>
  <si>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</si>
  <si>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</si>
  <si>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</si>
  <si>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</si>
  <si>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</si>
  <si>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</si>
  <si>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</si>
  <si>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</si>
  <si>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</si>
  <si>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</si>
  <si>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</si>
  <si>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</si>
  <si>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</si>
  <si>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</si>
  <si>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</si>
  <si>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</si>
  <si>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</si>
  <si>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</si>
  <si>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</si>
  <si>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</si>
  <si>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</si>
  <si>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</si>
  <si>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</si>
  <si>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</si>
  <si>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</si>
  <si>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</si>
  <si>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</si>
  <si>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</si>
  <si>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</si>
  <si>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</si>
  <si>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</si>
  <si>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</si>
  <si>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</si>
  <si>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</si>
  <si>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</si>
  <si>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</si>
  <si>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</si>
  <si>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</si>
  <si>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</si>
  <si>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</si>
  <si>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</si>
  <si>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</si>
  <si>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</si>
  <si>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</si>
  <si>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</si>
  <si>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</si>
  <si>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</si>
  <si>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</si>
  <si>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</si>
  <si>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</si>
  <si>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</si>
  <si>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</si>
  <si>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</si>
  <si>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</si>
  <si>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</si>
  <si>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</si>
  <si>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</si>
  <si>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</si>
  <si>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</si>
  <si>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</si>
  <si>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</si>
  <si>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</si>
  <si>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</si>
  <si>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</si>
  <si>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</si>
  <si>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</si>
  <si>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</si>
  <si>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</si>
  <si>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</si>
  <si>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</si>
  <si>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</si>
  <si>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</si>
  <si>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</si>
  <si>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</si>
  <si>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</si>
  <si>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</si>
  <si>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</si>
  <si>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</si>
  <si>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</si>
  <si>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</si>
  <si>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</si>
  <si>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</si>
  <si>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</si>
  <si>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</si>
  <si>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</si>
  <si>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</si>
  <si>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</si>
  <si>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</si>
  <si>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</si>
  <si>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</si>
  <si>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</si>
  <si>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</si>
  <si>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</si>
  <si>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</si>
  <si>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</si>
  <si>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</si>
  <si>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</si>
  <si>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</si>
  <si>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</si>
  <si>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</si>
  <si>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</si>
  <si>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</si>
  <si>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</si>
  <si>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</si>
  <si>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</si>
  <si>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</si>
  <si>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</si>
  <si>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</si>
  <si>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</si>
  <si>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</si>
  <si>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</si>
  <si>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</si>
  <si>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</si>
  <si>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</si>
  <si>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</si>
  <si>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</si>
  <si>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</si>
  <si>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</si>
  <si>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</si>
  <si>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</si>
  <si>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</si>
  <si>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</si>
  <si>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</si>
  <si>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</si>
  <si>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</si>
  <si>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</si>
  <si>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</si>
  <si>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</si>
  <si>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</si>
  <si>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</si>
  <si>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</si>
  <si>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</si>
  <si>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</si>
  <si>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</si>
  <si>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</si>
  <si>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</si>
  <si>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</si>
  <si>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</si>
  <si>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</si>
  <si>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</si>
  <si>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</si>
  <si>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</si>
  <si>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</si>
  <si>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</si>
  <si>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</si>
  <si>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</si>
  <si>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</si>
  <si>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</si>
  <si>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</si>
  <si>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</si>
  <si>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</si>
  <si>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</si>
  <si>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</si>
  <si>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</si>
  <si>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</si>
  <si>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</si>
  <si>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</si>
  <si>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</si>
  <si>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</si>
  <si>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</si>
  <si>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</si>
  <si>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</si>
  <si>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</si>
  <si>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</si>
  <si>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</si>
  <si>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</si>
  <si>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</si>
  <si>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</si>
  <si>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</si>
  <si>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</si>
  <si>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</si>
  <si>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</si>
  <si>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</si>
  <si>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</si>
  <si>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</si>
  <si>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</si>
  <si>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</si>
  <si>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</si>
  <si>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</si>
  <si>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</si>
  <si>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</si>
  <si>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</si>
  <si>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</si>
  <si>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</si>
  <si>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</si>
  <si>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</si>
  <si>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</si>
  <si>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</si>
  <si>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</si>
  <si>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</si>
  <si>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</si>
  <si>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</si>
  <si>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</si>
  <si>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</si>
  <si>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</si>
  <si>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</si>
  <si>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</si>
  <si>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</si>
  <si>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</si>
  <si>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</si>
  <si>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</si>
  <si>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</si>
  <si>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</si>
  <si>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</si>
  <si>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</si>
  <si>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</si>
  <si>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</si>
  <si>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</si>
  <si>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</si>
  <si>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</si>
  <si>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</si>
  <si>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</si>
  <si>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</si>
  <si>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</si>
  <si>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</si>
  <si>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</si>
  <si>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</si>
  <si>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</si>
  <si>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</si>
  <si>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</si>
  <si>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</si>
  <si>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</si>
  <si>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</si>
  <si>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</si>
  <si>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</si>
  <si>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</si>
  <si>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</si>
  <si>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</si>
  <si>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</si>
  <si>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</si>
  <si>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</si>
  <si>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</si>
  <si>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</si>
  <si>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</si>
  <si>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</si>
  <si>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</si>
  <si>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</si>
  <si>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</si>
  <si>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</si>
  <si>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</si>
  <si>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</si>
  <si>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</si>
  <si>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</si>
  <si>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</si>
  <si>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</si>
  <si>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</si>
  <si>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</si>
  <si>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</si>
  <si>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</si>
  <si>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</si>
  <si>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</si>
  <si>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</si>
  <si>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</si>
  <si>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</si>
  <si>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</si>
  <si>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</si>
  <si>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</si>
  <si>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</si>
  <si>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</si>
  <si>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</si>
  <si>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</si>
  <si>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</si>
  <si>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</si>
  <si>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</si>
  <si>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</si>
  <si>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</si>
  <si>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</si>
  <si>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</si>
  <si>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</si>
  <si>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</si>
  <si>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</si>
  <si>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</si>
  <si>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</si>
  <si>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</si>
  <si>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</si>
  <si>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</si>
  <si>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</si>
  <si>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</si>
  <si>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</si>
  <si>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</si>
  <si>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</si>
  <si>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</si>
  <si>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</si>
  <si>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</si>
  <si>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</si>
  <si>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</si>
  <si>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</si>
  <si>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</si>
  <si>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</si>
  <si>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</si>
  <si>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</si>
  <si>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</si>
  <si>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</si>
  <si>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</si>
  <si>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</si>
  <si>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</si>
  <si>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</si>
  <si>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</si>
  <si>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</si>
  <si>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</si>
  <si>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</si>
  <si>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</si>
  <si>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</si>
  <si>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</si>
  <si>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</si>
  <si>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</si>
  <si>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</si>
  <si>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</si>
  <si>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</si>
  <si>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</si>
  <si>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</si>
  <si>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</si>
  <si>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</si>
  <si>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</si>
  <si>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</si>
  <si>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</si>
  <si>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</si>
  <si>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</si>
  <si>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</si>
  <si>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</si>
  <si>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</si>
  <si>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</si>
  <si>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</si>
  <si>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</si>
  <si>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</si>
  <si>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</si>
  <si>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</si>
  <si>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</si>
  <si>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</si>
  <si>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</si>
  <si>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</si>
  <si>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</si>
  <si>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</si>
  <si>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</si>
  <si>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</si>
  <si>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</si>
  <si>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</si>
  <si>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</si>
  <si>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</si>
  <si>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</si>
  <si>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</si>
  <si>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</si>
  <si>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</si>
  <si>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</si>
  <si>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</si>
  <si>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</si>
  <si>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</si>
  <si>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</si>
  <si>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</si>
  <si>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</si>
  <si>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</si>
  <si>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</si>
  <si>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</si>
  <si>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</si>
  <si>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</si>
  <si>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</si>
  <si>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</si>
  <si>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</si>
  <si>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</si>
  <si>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</si>
  <si>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</si>
  <si>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</si>
  <si>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</si>
  <si>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</si>
  <si>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</si>
  <si>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</si>
  <si>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</si>
  <si>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</si>
  <si>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</si>
  <si>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</si>
  <si>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</si>
  <si>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</si>
  <si>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</si>
  <si>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</si>
  <si>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</si>
  <si>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</si>
  <si>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</si>
  <si>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</si>
  <si>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</si>
  <si>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</si>
  <si>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</si>
  <si>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</si>
  <si>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</si>
  <si>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</si>
  <si>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</si>
  <si>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</si>
  <si>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</si>
  <si>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</si>
  <si>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</si>
  <si>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</si>
  <si>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</si>
  <si>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</si>
  <si>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</si>
  <si>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</si>
  <si>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</si>
  <si>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</si>
  <si>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</si>
  <si>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</si>
  <si>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</si>
  <si>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</si>
  <si>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</si>
  <si>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</si>
  <si>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</si>
  <si>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</si>
  <si>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</si>
  <si>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</si>
  <si>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</si>
  <si>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</si>
  <si>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</si>
  <si>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</si>
  <si>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</si>
  <si>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</si>
  <si>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</si>
  <si>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</si>
  <si>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</si>
  <si>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</si>
  <si>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</si>
  <si>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</si>
  <si>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</si>
  <si>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</si>
  <si>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</si>
  <si>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</si>
  <si>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</si>
  <si>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</si>
  <si>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</si>
  <si>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</si>
  <si>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</si>
  <si>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</si>
  <si>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</si>
  <si>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</si>
  <si>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</si>
  <si>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</si>
  <si>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</si>
  <si>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</si>
  <si>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</si>
  <si>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</si>
  <si>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</si>
  <si>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</si>
  <si>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</si>
  <si>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</si>
  <si>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</si>
  <si>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</si>
  <si>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</si>
  <si>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</si>
  <si>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</si>
  <si>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</si>
  <si>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</si>
  <si>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</si>
  <si>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</si>
  <si>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</si>
  <si>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</si>
  <si>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</si>
  <si>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</si>
  <si>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</si>
  <si>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</si>
  <si>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</si>
  <si>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</si>
  <si>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</si>
  <si>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</si>
  <si>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</si>
  <si>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</si>
  <si>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</si>
  <si>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</si>
  <si>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</si>
  <si>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</si>
  <si>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</si>
  <si>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</si>
  <si>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</si>
  <si>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</si>
  <si>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</si>
  <si>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</si>
  <si>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</si>
  <si>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</si>
  <si>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</si>
  <si>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</si>
  <si>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</si>
  <si>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</si>
  <si>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</si>
  <si>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</si>
  <si>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</si>
  <si>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</si>
  <si>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</si>
  <si>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</si>
  <si>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</si>
  <si>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</si>
  <si>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</si>
  <si>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</si>
  <si>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</si>
  <si>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</si>
  <si>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</si>
  <si>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</si>
  <si>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</si>
  <si>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</si>
  <si>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</si>
  <si>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</si>
  <si>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</si>
  <si>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</si>
  <si>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</si>
  <si>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</si>
  <si>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</si>
  <si>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</si>
  <si>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</si>
  <si>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</si>
  <si>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</si>
  <si>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</si>
  <si>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</si>
  <si>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</si>
  <si>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</si>
  <si>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</si>
  <si>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</si>
  <si>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</si>
  <si>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</si>
  <si>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</si>
  <si>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</si>
  <si>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</si>
  <si>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</si>
  <si>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</si>
  <si>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</si>
  <si>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</si>
  <si>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</si>
  <si>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</si>
  <si>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</si>
  <si>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</si>
  <si>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</si>
  <si>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</si>
  <si>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</si>
  <si>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</si>
  <si>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</si>
  <si>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</si>
  <si>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</si>
  <si>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</si>
  <si>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</si>
  <si>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</si>
  <si>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</si>
  <si>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</si>
  <si>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</si>
  <si>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</si>
  <si>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</si>
  <si>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</si>
  <si>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</si>
  <si>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</si>
  <si>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</si>
  <si>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</si>
  <si>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</si>
  <si>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</si>
  <si>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</si>
  <si>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</si>
  <si>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</si>
  <si>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</si>
  <si>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</si>
  <si>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</si>
  <si>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</si>
  <si>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</si>
  <si>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</si>
  <si>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</si>
  <si>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</si>
  <si>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</si>
  <si>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</si>
  <si>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</si>
  <si>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</si>
  <si>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</si>
  <si>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</si>
  <si>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</si>
  <si>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</si>
  <si>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</si>
  <si>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</si>
  <si>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</si>
  <si>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</si>
  <si>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</si>
  <si>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</si>
  <si>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</si>
  <si>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</si>
  <si>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</si>
  <si>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</si>
  <si>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</si>
  <si>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</si>
  <si>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</si>
  <si>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</si>
  <si>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</si>
  <si>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</si>
  <si>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</si>
  <si>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</si>
  <si>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</si>
  <si>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</si>
  <si>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</si>
  <si>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</si>
  <si>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</si>
  <si>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</si>
  <si>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</si>
  <si>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</si>
  <si>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</si>
  <si>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</si>
  <si>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</si>
  <si>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</si>
  <si>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</si>
  <si>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</si>
  <si>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</si>
  <si>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</si>
  <si>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</si>
  <si>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</si>
  <si>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</si>
  <si>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</si>
  <si>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</si>
  <si>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</si>
  <si>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</si>
  <si>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</si>
  <si>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</si>
  <si>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</si>
  <si>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</si>
  <si>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</si>
  <si>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</si>
  <si>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</si>
  <si>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</si>
  <si>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</si>
  <si>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</si>
  <si>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</si>
  <si>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</si>
  <si>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</si>
  <si>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</si>
  <si>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</si>
  <si>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</si>
  <si>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</si>
  <si>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</si>
  <si>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</si>
  <si>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</si>
  <si>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</si>
  <si>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</si>
  <si>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</si>
  <si>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</si>
  <si>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</si>
  <si>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</si>
  <si>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</si>
  <si>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</si>
  <si>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</si>
  <si>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</si>
  <si>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</si>
  <si>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</si>
  <si>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</si>
  <si>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</si>
  <si>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</si>
  <si>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</si>
  <si>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</si>
  <si>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</si>
  <si>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</si>
  <si>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</si>
  <si>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</si>
  <si>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</si>
  <si>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</si>
  <si>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</si>
  <si>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</si>
  <si>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</si>
  <si>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</si>
  <si>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</si>
  <si>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</si>
  <si>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</si>
  <si>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</si>
  <si>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</si>
  <si>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</si>
  <si>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</si>
  <si>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</si>
  <si>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</si>
  <si>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</si>
  <si>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</si>
  <si>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</si>
  <si>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</si>
  <si>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</si>
  <si>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</si>
  <si>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</si>
  <si>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</si>
  <si>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</si>
  <si>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</si>
  <si>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</si>
  <si>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</si>
  <si>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</si>
  <si>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</si>
  <si>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</si>
  <si>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</si>
  <si>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</si>
  <si>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</si>
  <si>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</si>
  <si>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</si>
  <si>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</si>
  <si>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</si>
  <si>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</si>
  <si>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</si>
  <si>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</si>
  <si>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</si>
  <si>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</si>
  <si>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</si>
  <si>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</si>
  <si>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</si>
  <si>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</si>
  <si>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</si>
  <si>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</si>
  <si>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</si>
  <si>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</si>
  <si>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</si>
  <si>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</si>
  <si>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</si>
  <si>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</si>
  <si>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</si>
  <si>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</si>
  <si>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</si>
  <si>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</si>
  <si>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</si>
  <si>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</si>
  <si>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</si>
  <si>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</si>
  <si>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</si>
  <si>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</si>
  <si>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</si>
  <si>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</si>
  <si>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</si>
  <si>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</si>
  <si>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</si>
  <si>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</si>
  <si>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</si>
  <si>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</si>
  <si>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</si>
  <si>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</si>
  <si>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</si>
  <si>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</si>
  <si>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</si>
  <si>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</si>
  <si>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</si>
  <si>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</si>
  <si>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</si>
  <si>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</si>
  <si>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</si>
  <si>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</si>
  <si>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</si>
  <si>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</si>
  <si>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</si>
  <si>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</si>
  <si>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</si>
  <si>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</si>
  <si>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</si>
  <si>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</si>
  <si>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</si>
  <si>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</si>
  <si>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</si>
  <si>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</si>
  <si>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</si>
  <si>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</si>
  <si>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</si>
  <si>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</si>
  <si>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</si>
  <si>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</si>
  <si>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</si>
  <si>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</si>
  <si>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</si>
  <si>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</si>
  <si>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</si>
  <si>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</si>
  <si>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</si>
  <si>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</si>
  <si>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</si>
  <si>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</si>
  <si>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</si>
  <si>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</si>
  <si>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</si>
  <si>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</si>
  <si>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</si>
  <si>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</si>
  <si>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</si>
  <si>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</si>
  <si>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</si>
  <si>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</si>
  <si>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</si>
  <si>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</si>
  <si>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</si>
  <si>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</si>
  <si>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</si>
  <si>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</si>
  <si>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</si>
  <si>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</si>
  <si>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</si>
  <si>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</si>
  <si>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</si>
  <si>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</si>
  <si>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</si>
  <si>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</si>
  <si>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</si>
  <si>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</si>
  <si>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</si>
  <si>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</si>
  <si>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</si>
  <si>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</si>
  <si>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</si>
  <si>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</si>
  <si>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</si>
  <si>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</si>
  <si>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</si>
  <si>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</si>
  <si>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</si>
  <si>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</si>
  <si>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</si>
  <si>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</si>
  <si>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</si>
  <si>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</si>
  <si>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</si>
  <si>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</si>
  <si>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</si>
  <si>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</si>
  <si>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</si>
  <si>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</si>
  <si>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</si>
  <si>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</si>
  <si>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</si>
  <si>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</si>
  <si>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</si>
  <si>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</si>
  <si>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</si>
  <si>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</si>
  <si>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</si>
  <si>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</si>
  <si>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</si>
  <si>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</si>
  <si>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</si>
  <si>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</si>
  <si>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</si>
  <si>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</si>
  <si>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</si>
  <si>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</si>
  <si>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</si>
  <si>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</si>
  <si>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</si>
  <si>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</si>
  <si>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</si>
  <si>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</si>
  <si>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</si>
  <si>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</si>
  <si>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</si>
  <si>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</si>
  <si>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</si>
  <si>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</si>
  <si>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</si>
  <si>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</si>
  <si>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</si>
  <si>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</si>
  <si>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</si>
  <si>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</si>
  <si>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</si>
  <si>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</si>
  <si>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</si>
  <si>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</si>
  <si>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</si>
  <si>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</si>
  <si>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</si>
  <si>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</si>
  <si>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</si>
  <si>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</si>
  <si>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</si>
  <si>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</si>
  <si>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</si>
  <si>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</si>
  <si>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</si>
  <si>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</si>
  <si>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</si>
  <si>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</si>
  <si>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</si>
  <si>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</si>
  <si>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</si>
  <si>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</si>
  <si>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</si>
  <si>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</si>
  <si>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</si>
  <si>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</si>
  <si>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</si>
  <si>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</si>
  <si>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</si>
  <si>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</si>
  <si>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</si>
  <si>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</si>
  <si>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</si>
  <si>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</si>
  <si>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</si>
  <si>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</si>
  <si>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</si>
  <si>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</si>
  <si>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</si>
  <si>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</si>
  <si>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</si>
  <si>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</si>
  <si>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</si>
  <si>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</si>
  <si>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</si>
  <si>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</si>
  <si>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</si>
  <si>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</si>
  <si>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</si>
  <si>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</si>
  <si>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</si>
  <si>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</si>
  <si>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</si>
  <si>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</si>
  <si>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</si>
  <si>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</si>
  <si>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</si>
  <si>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</si>
  <si>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</si>
  <si>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</si>
  <si>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</si>
  <si>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</si>
  <si>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</si>
  <si>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</si>
  <si>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</si>
  <si>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</si>
  <si>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</si>
  <si>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</si>
  <si>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</si>
  <si>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</si>
  <si>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</si>
  <si>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</si>
  <si>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</si>
  <si>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</si>
  <si>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</si>
  <si>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</si>
  <si>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</si>
  <si>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</si>
  <si>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</si>
  <si>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</si>
  <si>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</si>
  <si>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</si>
  <si>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</si>
  <si>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</si>
  <si>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</si>
  <si>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</si>
  <si>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</si>
  <si>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</si>
  <si>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</si>
  <si>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</si>
  <si>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</si>
  <si>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</si>
  <si>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</si>
  <si>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</si>
  <si>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</si>
  <si>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</si>
  <si>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</si>
  <si>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</si>
  <si>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</si>
  <si>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</si>
  <si>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</si>
  <si>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</si>
  <si>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</si>
  <si>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</si>
  <si>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</si>
  <si>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</si>
  <si>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</si>
  <si>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</si>
  <si>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</si>
  <si>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</si>
  <si>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</si>
  <si>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</si>
  <si>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</si>
  <si>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</si>
  <si>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</si>
  <si>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</si>
  <si>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</si>
  <si>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</si>
  <si>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</si>
  <si>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</si>
  <si>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</si>
  <si>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</si>
  <si>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</si>
  <si>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</si>
  <si>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</si>
  <si>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</si>
  <si>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</si>
  <si>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</si>
  <si>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</si>
  <si>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</si>
  <si>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</si>
  <si>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</si>
  <si>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</si>
  <si>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</si>
  <si>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</si>
  <si>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</si>
  <si>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</si>
  <si>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</si>
  <si>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</si>
  <si>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</si>
  <si>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</si>
  <si>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</si>
  <si>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</si>
  <si>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</si>
  <si>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</si>
  <si>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</si>
  <si>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</si>
  <si>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</si>
  <si>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</si>
  <si>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</si>
  <si>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</si>
  <si>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</si>
  <si>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</si>
  <si>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</si>
  <si>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</si>
  <si>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</si>
  <si>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</si>
  <si>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</si>
  <si>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</si>
  <si>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</si>
  <si>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</si>
  <si>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</si>
  <si>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</si>
  <si>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</si>
  <si>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</si>
  <si>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</si>
  <si>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</si>
  <si>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</si>
  <si>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</si>
  <si>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</si>
  <si>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</si>
  <si>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</si>
  <si>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</si>
  <si>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</si>
  <si>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</si>
  <si>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</si>
  <si>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</si>
  <si>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</si>
  <si>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</si>
  <si>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</si>
  <si>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</si>
  <si>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</si>
  <si>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</si>
  <si>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</si>
  <si>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</si>
  <si>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</si>
  <si>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</si>
  <si>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</si>
  <si>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</si>
  <si>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</si>
  <si>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</si>
  <si>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</si>
  <si>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</si>
  <si>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</si>
  <si>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</si>
  <si>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</si>
  <si>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</si>
  <si>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</si>
  <si>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</si>
  <si>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</si>
  <si>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</si>
  <si>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</si>
  <si>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</si>
  <si>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</si>
  <si>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</si>
  <si>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</si>
  <si>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</si>
  <si>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</si>
  <si>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</si>
  <si>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</si>
  <si>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</si>
  <si>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</si>
  <si>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</si>
  <si>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</si>
  <si>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</si>
  <si>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</si>
  <si>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</si>
  <si>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</si>
  <si>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</si>
  <si>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</si>
  <si>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</si>
  <si>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</si>
  <si>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</si>
  <si>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</si>
  <si>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</si>
  <si>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</si>
  <si>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</si>
  <si>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</si>
  <si>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</si>
  <si>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</si>
  <si>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</si>
  <si>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</si>
  <si>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</si>
  <si>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</si>
  <si>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</si>
  <si>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</si>
  <si>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</si>
  <si>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</si>
  <si>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</si>
  <si>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</si>
  <si>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</si>
  <si>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</si>
  <si>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</si>
  <si>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</si>
  <si>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</si>
  <si>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</si>
  <si>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</si>
  <si>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</si>
  <si>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</si>
  <si>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</si>
  <si>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</si>
  <si>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</si>
  <si>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</si>
  <si>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</si>
  <si>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</si>
  <si>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</si>
  <si>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</si>
  <si>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</si>
  <si>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</si>
  <si>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</si>
  <si>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</si>
  <si>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</si>
  <si>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</si>
  <si>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</si>
  <si>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</si>
  <si>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</si>
  <si>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</si>
  <si>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</si>
  <si>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</si>
  <si>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</si>
  <si>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</si>
  <si>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</si>
  <si>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</si>
  <si>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</si>
  <si>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</si>
  <si>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</si>
  <si>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</si>
  <si>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</si>
  <si>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</si>
  <si>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</si>
  <si>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</si>
  <si>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</si>
  <si>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</si>
  <si>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</si>
  <si>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</si>
  <si>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</si>
  <si>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</si>
  <si>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</si>
  <si>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</si>
  <si>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</si>
  <si>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</si>
  <si>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</si>
  <si>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</si>
  <si>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</si>
  <si>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</si>
  <si>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</si>
  <si>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</si>
  <si>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</si>
  <si>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</si>
  <si>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</si>
  <si>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</si>
  <si>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</si>
  <si>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</si>
  <si>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</si>
  <si>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</si>
  <si>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</si>
  <si>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</si>
  <si>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</si>
  <si>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</si>
  <si>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</si>
  <si>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</si>
  <si>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</si>
  <si>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</si>
  <si>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</si>
  <si>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</si>
  <si>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</si>
  <si>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</si>
  <si>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</si>
  <si>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</si>
  <si>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</si>
  <si>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</si>
  <si>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</si>
  <si>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</si>
  <si>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</si>
  <si>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</si>
  <si>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</si>
  <si>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</si>
  <si>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</si>
  <si>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</si>
  <si>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</si>
  <si>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</si>
  <si>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</si>
  <si>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</si>
  <si>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</si>
  <si>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</si>
  <si>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</si>
  <si>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</si>
  <si>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</si>
  <si>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</si>
  <si>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</si>
  <si>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</si>
  <si>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</si>
  <si>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</si>
  <si>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</si>
  <si>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</si>
  <si>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</si>
  <si>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</si>
  <si>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</si>
  <si>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</si>
  <si>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</si>
  <si>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</si>
  <si>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</si>
  <si>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</si>
  <si>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</si>
  <si>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</si>
  <si>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</si>
  <si>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</si>
  <si>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</si>
  <si>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</si>
  <si>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</si>
  <si>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</si>
  <si>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</si>
  <si>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</si>
  <si>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</si>
  <si>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</si>
  <si>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</si>
  <si>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</si>
  <si>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</si>
  <si>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</si>
  <si>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</si>
  <si>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</si>
  <si>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</si>
  <si>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</si>
  <si>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</si>
  <si>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</si>
  <si>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</si>
  <si>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</si>
  <si>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</si>
  <si>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</si>
  <si>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</si>
  <si>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</si>
  <si>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</si>
  <si>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</si>
  <si>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</si>
  <si>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</si>
  <si>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</si>
  <si>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</si>
  <si>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</si>
  <si>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</si>
  <si>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</si>
  <si>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</si>
  <si>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</si>
  <si>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</si>
  <si>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</si>
  <si>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</si>
  <si>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</si>
  <si>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</si>
  <si>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</si>
  <si>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</si>
  <si>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</si>
  <si>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</si>
  <si>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</si>
  <si>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</si>
  <si>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</si>
  <si>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</si>
  <si>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</si>
  <si>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</si>
  <si>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</si>
  <si>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</si>
  <si>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</si>
  <si>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</si>
  <si>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</si>
  <si>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</si>
  <si>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</si>
  <si>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</si>
  <si>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</si>
  <si>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</si>
  <si>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</si>
  <si>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</si>
  <si>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</si>
  <si>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</si>
  <si>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</si>
  <si>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</si>
  <si>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</si>
  <si>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</si>
  <si>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</si>
  <si>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</si>
  <si>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</si>
  <si>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</si>
  <si>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</si>
  <si>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</si>
  <si>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</si>
  <si>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</si>
  <si>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</si>
  <si>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</si>
  <si>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</si>
  <si>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</si>
  <si>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</si>
  <si>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</si>
  <si>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</si>
  <si>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</si>
  <si>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</si>
  <si>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</si>
  <si>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</si>
  <si>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</si>
  <si>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</si>
  <si>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</si>
  <si>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</si>
  <si>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</si>
  <si>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</si>
  <si>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</si>
  <si>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</si>
  <si>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</si>
  <si>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</si>
  <si>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</si>
  <si>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</si>
  <si>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</si>
  <si>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</si>
  <si>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</si>
  <si>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</si>
  <si>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</si>
  <si>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</si>
  <si>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</si>
  <si>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</si>
  <si>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</si>
  <si>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</si>
  <si>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</si>
  <si>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</si>
  <si>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</si>
  <si>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</si>
  <si>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</si>
  <si>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</si>
  <si>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</si>
  <si>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</si>
  <si>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</si>
  <si>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</si>
  <si>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</si>
  <si>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</si>
  <si>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</si>
  <si>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</si>
  <si>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</si>
  <si>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</si>
  <si>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</si>
  <si>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</si>
  <si>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</si>
  <si>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</si>
  <si>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</si>
  <si>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</si>
  <si>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</si>
  <si>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</si>
  <si>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</si>
  <si>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</si>
  <si>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</si>
  <si>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</si>
  <si>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</si>
  <si>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</si>
  <si>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</si>
  <si>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</si>
  <si>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</si>
  <si>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</si>
  <si>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</si>
  <si>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</si>
  <si>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</si>
  <si>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</si>
  <si>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</si>
  <si>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</si>
  <si>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</si>
  <si>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</si>
  <si>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</si>
  <si>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</si>
  <si>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</si>
  <si>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</si>
  <si>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</si>
  <si>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</si>
  <si>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</si>
  <si>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</si>
  <si>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</si>
  <si>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</si>
  <si>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</si>
  <si>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</si>
  <si>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</si>
  <si>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</si>
  <si>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</si>
  <si>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</si>
  <si>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</si>
  <si>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</si>
  <si>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</si>
  <si>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</si>
  <si>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</si>
  <si>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</si>
  <si>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</si>
  <si>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</si>
  <si>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</si>
  <si>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</si>
  <si>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</si>
  <si>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</si>
  <si>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</si>
  <si>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</si>
  <si>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</si>
  <si>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</si>
  <si>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</si>
  <si>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</si>
  <si>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</si>
  <si>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</si>
  <si>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</si>
  <si>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</si>
  <si>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</si>
  <si>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</si>
  <si>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</si>
  <si>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</si>
  <si>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</si>
  <si>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</si>
  <si>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</si>
  <si>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</si>
  <si>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</si>
  <si>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</si>
  <si>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</si>
  <si>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</si>
  <si>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</si>
  <si>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</si>
  <si>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</si>
  <si>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</si>
  <si>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</si>
  <si>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</si>
  <si>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</si>
  <si>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</si>
  <si>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</si>
  <si>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</si>
  <si>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</si>
  <si>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</si>
  <si>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</si>
  <si>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</si>
  <si>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</si>
  <si>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</si>
  <si>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</si>
  <si>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</si>
  <si>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</si>
  <si>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</si>
  <si>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</si>
  <si>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</si>
  <si>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</si>
  <si>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</si>
  <si>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</si>
  <si>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</si>
  <si>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</si>
  <si>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</si>
  <si>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</si>
  <si>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</si>
  <si>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</si>
  <si>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</si>
  <si>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</si>
  <si>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</si>
  <si>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</si>
  <si>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</si>
  <si>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</si>
  <si>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</si>
  <si>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</si>
  <si>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</si>
  <si>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</si>
  <si>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</si>
  <si>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</si>
  <si>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</si>
  <si>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</si>
  <si>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</si>
  <si>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</si>
  <si>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</si>
  <si>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</si>
  <si>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</si>
  <si>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</si>
  <si>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</si>
  <si>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</si>
  <si>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</si>
  <si>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</si>
  <si>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</si>
  <si>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</si>
  <si>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</si>
  <si>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</si>
  <si>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</si>
  <si>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</si>
  <si>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</si>
  <si>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</si>
  <si>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</si>
  <si>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</si>
  <si>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</si>
  <si>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</si>
  <si>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</si>
  <si>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</si>
  <si>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</si>
  <si>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</si>
  <si>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</si>
  <si>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</si>
  <si>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</si>
  <si>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</si>
  <si>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</si>
  <si>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</si>
  <si>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</si>
  <si>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</si>
  <si>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</si>
  <si>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</si>
  <si>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</si>
  <si>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</si>
  <si>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</si>
  <si>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</si>
  <si>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</si>
  <si>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</si>
  <si>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</si>
  <si>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</si>
  <si>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</si>
  <si>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</si>
  <si>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</si>
  <si>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</si>
  <si>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</si>
  <si>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</si>
  <si>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</si>
  <si>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</si>
  <si>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</si>
  <si>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</si>
  <si>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</si>
  <si>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</si>
  <si>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</si>
  <si>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</si>
  <si>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</si>
  <si>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</si>
  <si>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</si>
  <si>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</si>
  <si>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</si>
  <si>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</si>
  <si>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</si>
  <si>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</si>
  <si>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</si>
  <si>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</si>
  <si>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</si>
  <si>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</si>
  <si>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</si>
  <si>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</si>
  <si>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</si>
  <si>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</si>
  <si>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</si>
  <si>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</si>
  <si>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</si>
  <si>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</si>
  <si>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</si>
  <si>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</si>
  <si>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</si>
  <si>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</si>
  <si>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</si>
  <si>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</si>
  <si>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</si>
  <si>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</si>
  <si>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</si>
  <si>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</si>
  <si>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</si>
  <si>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</si>
  <si>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</si>
  <si>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</si>
  <si>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</si>
  <si>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</si>
  <si>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</si>
  <si>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</si>
  <si>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</si>
  <si>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</si>
  <si>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</si>
  <si>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</si>
  <si>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</si>
  <si>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</si>
  <si>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</si>
  <si>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</si>
  <si>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</si>
  <si>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</si>
  <si>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</si>
  <si>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</si>
  <si>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</si>
  <si>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</si>
  <si>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</si>
  <si>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</si>
  <si>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</si>
  <si>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</si>
  <si>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</si>
  <si>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</si>
  <si>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</si>
  <si>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</si>
  <si>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</si>
  <si>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</si>
  <si>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</si>
  <si>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</si>
  <si>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</si>
  <si>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</si>
  <si>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</si>
  <si>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</si>
  <si>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</si>
  <si>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</si>
  <si>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</si>
  <si>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</si>
  <si>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</si>
  <si>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</si>
  <si>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</si>
  <si>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</si>
  <si>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</si>
  <si>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</si>
  <si>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</si>
  <si>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</si>
  <si>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</si>
  <si>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</si>
  <si>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</si>
  <si>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</si>
  <si>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</si>
  <si>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</si>
  <si>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</si>
  <si>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</si>
  <si>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</si>
  <si>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</si>
  <si>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</si>
  <si>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</si>
  <si>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</si>
  <si>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</si>
  <si>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</si>
  <si>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</si>
  <si>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</si>
  <si>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</si>
  <si>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</si>
  <si>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</si>
  <si>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</si>
  <si>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</si>
  <si>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</si>
  <si>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</si>
  <si>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</si>
  <si>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</si>
  <si>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</si>
  <si>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</si>
  <si>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</si>
  <si>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</si>
  <si>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</si>
  <si>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</si>
  <si>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</si>
  <si>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</si>
  <si>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</si>
  <si>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</si>
  <si>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</si>
  <si>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</si>
  <si>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</si>
  <si>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</si>
  <si>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</si>
  <si>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</si>
  <si>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</si>
  <si>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</si>
  <si>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</si>
  <si>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</si>
  <si>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</si>
  <si>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</si>
  <si>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</si>
  <si>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</si>
  <si>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</si>
  <si>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</si>
  <si>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</si>
  <si>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</si>
  <si>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</si>
  <si>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</si>
  <si>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</si>
  <si>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</si>
  <si>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</si>
  <si>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</si>
  <si>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</si>
  <si>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</si>
  <si>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</si>
  <si>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</si>
  <si>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</si>
  <si>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</si>
  <si>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</si>
  <si>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</si>
  <si>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</si>
  <si>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</si>
  <si>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</si>
  <si>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</si>
  <si>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</si>
  <si>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</si>
  <si>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</si>
  <si>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</si>
  <si>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</si>
  <si>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</si>
  <si>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</si>
  <si>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</si>
  <si>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</si>
  <si>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</si>
  <si>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</si>
  <si>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</si>
  <si>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</si>
  <si>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</si>
  <si>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</si>
  <si>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</si>
  <si>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</si>
  <si>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</si>
  <si>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</si>
  <si>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</si>
  <si>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</si>
  <si>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</si>
  <si>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</si>
  <si>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</si>
  <si>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</si>
  <si>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</si>
  <si>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</si>
  <si>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</si>
  <si>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</si>
  <si>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</si>
  <si>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</si>
  <si>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</si>
  <si>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</si>
  <si>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</si>
  <si>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</si>
  <si>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</si>
  <si>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</si>
  <si>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</si>
  <si>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</si>
  <si>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</si>
  <si>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</si>
  <si>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</si>
  <si>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</si>
  <si>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</si>
  <si>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</si>
  <si>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</si>
  <si>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</si>
  <si>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</si>
  <si>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</si>
  <si>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</si>
  <si>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</si>
  <si>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</si>
  <si>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</si>
  <si>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</si>
  <si>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</si>
  <si>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</si>
  <si>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</si>
  <si>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</si>
  <si>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</si>
  <si>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</si>
  <si>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</si>
  <si>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</si>
  <si>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</si>
  <si>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</si>
  <si>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</si>
  <si>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</si>
  <si>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</si>
  <si>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</si>
  <si>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</si>
  <si>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</si>
  <si>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</si>
  <si>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</si>
  <si>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</si>
  <si>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</si>
  <si>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</si>
  <si>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</si>
  <si>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</si>
  <si>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</si>
  <si>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</si>
  <si>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</si>
  <si>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</si>
  <si>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</si>
  <si>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</si>
  <si>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</si>
  <si>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</si>
  <si>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</si>
  <si>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</si>
  <si>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</si>
  <si>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</si>
  <si>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</si>
  <si>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</si>
  <si>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</si>
  <si>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</si>
  <si>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</si>
  <si>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</si>
  <si>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</si>
  <si>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</si>
  <si>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</si>
  <si>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</si>
  <si>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</si>
  <si>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</si>
  <si>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</si>
  <si>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</si>
  <si>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</si>
  <si>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</si>
  <si>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</si>
  <si>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</si>
  <si>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</si>
  <si>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</si>
  <si>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</si>
  <si>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</si>
  <si>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</si>
  <si>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</si>
  <si>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</si>
  <si>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</si>
  <si>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</si>
  <si>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</si>
  <si>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</si>
  <si>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</si>
  <si>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</si>
  <si>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</si>
  <si>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</si>
  <si>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</si>
  <si>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</si>
  <si>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</si>
  <si>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</si>
  <si>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</si>
  <si>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</si>
  <si>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</si>
  <si>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</si>
  <si>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</si>
  <si>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</si>
  <si>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</si>
  <si>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</si>
  <si>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</si>
  <si>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</si>
  <si>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</si>
  <si>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</si>
  <si>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</si>
  <si>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</si>
  <si>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</si>
  <si>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</si>
  <si>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</si>
  <si>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</si>
  <si>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</si>
  <si>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</si>
  <si>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</si>
  <si>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</si>
  <si>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</si>
  <si>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</si>
  <si>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</si>
  <si>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</si>
  <si>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</si>
  <si>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</si>
  <si>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</si>
  <si>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</si>
  <si>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</si>
  <si>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</si>
  <si>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</si>
  <si>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</si>
  <si>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</si>
  <si>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</si>
  <si>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</si>
  <si>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</si>
  <si>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</si>
  <si>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</si>
  <si>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</si>
  <si>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</si>
  <si>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</si>
  <si>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</si>
  <si>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</si>
  <si>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</si>
  <si>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</si>
  <si>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</si>
  <si>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</si>
  <si>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</si>
  <si>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</si>
  <si>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</si>
  <si>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</si>
  <si>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</si>
  <si>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</si>
  <si>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</si>
  <si>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</si>
  <si>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</si>
  <si>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</si>
  <si>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</si>
  <si>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</si>
  <si>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</si>
  <si>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</si>
  <si>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</si>
  <si>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</si>
  <si>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</si>
  <si>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</si>
  <si>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</si>
  <si>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</si>
  <si>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</si>
  <si>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</si>
  <si>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</si>
  <si>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</si>
  <si>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</si>
  <si>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</si>
  <si>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</si>
  <si>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</si>
  <si>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</si>
  <si>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</si>
  <si>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</si>
  <si>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</si>
  <si>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</si>
  <si>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</si>
  <si>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</si>
  <si>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</si>
  <si>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</si>
  <si>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</si>
  <si>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</si>
  <si>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</si>
  <si>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</si>
  <si>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</si>
  <si>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</si>
  <si>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</si>
  <si>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</si>
  <si>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</si>
  <si>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</si>
  <si>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</si>
  <si>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</si>
  <si>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</si>
  <si>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</si>
  <si>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</si>
  <si>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</si>
  <si>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</si>
  <si>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</si>
  <si>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</si>
  <si>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</si>
  <si>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</si>
  <si>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</si>
  <si>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</si>
  <si>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</si>
  <si>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</si>
  <si>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</si>
  <si>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</si>
  <si>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</si>
  <si>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</si>
  <si>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</si>
  <si>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</si>
  <si>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</si>
  <si>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</si>
  <si>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</si>
  <si>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</si>
  <si>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</si>
  <si>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</si>
  <si>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</si>
  <si>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</si>
  <si>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</si>
  <si>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</si>
  <si>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</si>
  <si>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</si>
  <si>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</si>
  <si>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</si>
  <si>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</si>
  <si>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</si>
  <si>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</si>
  <si>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</si>
  <si>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</si>
  <si>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</si>
  <si>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</si>
  <si>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</si>
  <si>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</si>
  <si>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</si>
  <si>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</si>
  <si>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</si>
  <si>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</si>
  <si>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</si>
  <si>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</si>
  <si>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</si>
  <si>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</si>
  <si>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</si>
  <si>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</si>
  <si>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</si>
  <si>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</si>
  <si>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</si>
  <si>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</si>
  <si>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</si>
  <si>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</si>
  <si>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</si>
  <si>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</si>
  <si>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</si>
  <si>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</si>
  <si>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</si>
  <si>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</si>
  <si>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</si>
  <si>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</si>
  <si>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</si>
  <si>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</si>
  <si>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</si>
  <si>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</si>
  <si>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</si>
  <si>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</si>
  <si>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</si>
  <si>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</si>
  <si>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</si>
  <si>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</si>
  <si>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</si>
  <si>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</si>
  <si>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</si>
  <si>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</si>
  <si>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</si>
  <si>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</si>
  <si>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</si>
  <si>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</si>
  <si>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</si>
  <si>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</si>
  <si>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</si>
  <si>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</si>
  <si>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</si>
  <si>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</si>
  <si>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</si>
  <si>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</si>
  <si>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</si>
  <si>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</si>
  <si>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</si>
  <si>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</si>
  <si>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</si>
  <si>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</si>
  <si>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</si>
  <si>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</si>
  <si>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</si>
  <si>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</si>
  <si>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</si>
  <si>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</si>
  <si>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</si>
  <si>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</si>
  <si>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</si>
  <si>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</si>
  <si>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</si>
  <si>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</si>
  <si>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</si>
  <si>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</si>
  <si>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</si>
  <si>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</si>
  <si>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</si>
  <si>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</si>
  <si>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</si>
  <si>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</si>
  <si>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</si>
  <si>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</si>
  <si>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</si>
  <si>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</si>
  <si>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</si>
  <si>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</si>
  <si>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</si>
  <si>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</si>
  <si>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</si>
  <si>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</si>
  <si>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</si>
  <si>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</si>
  <si>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</si>
  <si>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</si>
  <si>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</si>
  <si>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</si>
  <si>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</si>
  <si>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</si>
  <si>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</si>
  <si>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</si>
  <si>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</si>
  <si>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</si>
  <si>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</si>
  <si>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</si>
  <si>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</si>
  <si>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</si>
  <si>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</si>
  <si>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</si>
  <si>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</si>
  <si>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</si>
  <si>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</si>
  <si>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</si>
  <si>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</si>
  <si>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</si>
  <si>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</si>
  <si>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</si>
  <si>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</si>
  <si>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</si>
  <si>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</si>
  <si>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</si>
  <si>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</si>
  <si>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</si>
  <si>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</si>
  <si>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</si>
  <si>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</si>
  <si>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</si>
  <si>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</si>
  <si>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</si>
  <si>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</si>
  <si>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</si>
  <si>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</si>
  <si>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</si>
  <si>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</si>
  <si>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</si>
  <si>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</si>
  <si>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</si>
  <si>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</si>
  <si>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</si>
  <si>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</si>
  <si>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</si>
  <si>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</si>
  <si>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</si>
  <si>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</si>
  <si>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</si>
  <si>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</si>
  <si>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</si>
  <si>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</si>
  <si>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</si>
  <si>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</si>
  <si>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</si>
  <si>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</si>
  <si>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</si>
  <si>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</si>
  <si>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</si>
  <si>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</si>
  <si>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</si>
  <si>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</si>
  <si>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</si>
  <si>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</si>
  <si>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</si>
  <si>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</si>
  <si>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</si>
  <si>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</si>
  <si>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</si>
  <si>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</si>
  <si>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</si>
  <si>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</si>
  <si>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</si>
  <si>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</si>
  <si>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</si>
  <si>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</si>
  <si>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</si>
  <si>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</si>
  <si>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</si>
  <si>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</si>
  <si>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</si>
  <si>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</si>
  <si>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</si>
  <si>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</si>
  <si>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</si>
  <si>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</si>
  <si>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</si>
  <si>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</si>
  <si>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</si>
  <si>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</si>
  <si>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</si>
  <si>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</si>
  <si>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</si>
  <si>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</si>
  <si>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</si>
  <si>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</si>
  <si>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</si>
  <si>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</si>
  <si>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</si>
  <si>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</si>
  <si>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</si>
  <si>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</si>
  <si>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</si>
  <si>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</si>
  <si>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</si>
  <si>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</si>
  <si>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</si>
  <si>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</si>
  <si>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</si>
  <si>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</si>
  <si>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</si>
  <si>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</si>
  <si>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</si>
  <si>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</si>
  <si>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</si>
  <si>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</si>
  <si>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</si>
  <si>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</si>
  <si>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</si>
  <si>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</si>
  <si>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</si>
  <si>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</si>
  <si>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</si>
  <si>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</si>
  <si>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</si>
  <si>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</si>
  <si>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</si>
  <si>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</si>
  <si>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</si>
  <si>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</si>
  <si>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</si>
  <si>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</si>
  <si>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</si>
  <si>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</si>
  <si>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</si>
  <si>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</si>
  <si>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</si>
  <si>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</si>
  <si>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</si>
  <si>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</si>
  <si>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</si>
  <si>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</si>
  <si>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</si>
  <si>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</si>
  <si>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</si>
  <si>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</si>
  <si>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</si>
  <si>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</si>
  <si>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</si>
  <si>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</si>
  <si>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</si>
  <si>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</si>
  <si>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</si>
  <si>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</si>
  <si>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</si>
  <si>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</si>
  <si>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</si>
  <si>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</si>
  <si>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</si>
  <si>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</si>
  <si>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</si>
  <si>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</si>
  <si>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</si>
  <si>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</si>
  <si>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</si>
  <si>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</si>
  <si>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</si>
  <si>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</si>
  <si>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</si>
  <si>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</si>
  <si>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</si>
  <si>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</si>
  <si>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</si>
  <si>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</si>
  <si>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</si>
  <si>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</si>
  <si>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</si>
  <si>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</si>
  <si>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</si>
  <si>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</si>
  <si>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</si>
  <si>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</si>
  <si>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</si>
  <si>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</si>
  <si>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</si>
  <si>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</si>
  <si>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</si>
  <si>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</si>
  <si>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</si>
  <si>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</si>
  <si>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</si>
  <si>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</si>
  <si>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</si>
  <si>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</si>
  <si>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</si>
  <si>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</si>
  <si>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</si>
  <si>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</si>
  <si>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</si>
  <si>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</si>
  <si>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</si>
  <si>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</si>
  <si>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</si>
  <si>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</si>
  <si>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</si>
  <si>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</si>
  <si>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</si>
  <si>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</si>
  <si>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</si>
  <si>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</si>
  <si>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</si>
  <si>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</si>
  <si>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</si>
  <si>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</si>
  <si>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</si>
  <si>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</si>
  <si>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</si>
  <si>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</si>
  <si>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</si>
  <si>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</si>
  <si>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</si>
  <si>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</si>
  <si>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</si>
  <si>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</si>
  <si>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</si>
  <si>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</si>
  <si>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</si>
  <si>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</si>
  <si>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</si>
  <si>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</si>
  <si>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</si>
  <si>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</si>
  <si>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</si>
  <si>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</si>
  <si>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</si>
  <si>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</si>
  <si>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</si>
  <si>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</si>
  <si>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</si>
  <si>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</si>
  <si>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</si>
  <si>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</si>
  <si>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</si>
  <si>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</si>
  <si>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</si>
  <si>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</si>
  <si>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</si>
  <si>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</si>
  <si>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</si>
  <si>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</si>
  <si>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</si>
  <si>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</si>
  <si>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</si>
  <si>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</si>
  <si>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</si>
  <si>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</si>
  <si>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</si>
  <si>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</si>
  <si>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</si>
  <si>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</si>
  <si>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</si>
  <si>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</si>
  <si>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</si>
  <si>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</si>
  <si>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</si>
  <si>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</si>
  <si>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</si>
  <si>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</si>
  <si>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</si>
  <si>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</si>
  <si>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</si>
  <si>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</si>
  <si>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</si>
  <si>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</si>
  <si>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</si>
  <si>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</si>
  <si>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</si>
  <si>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</si>
  <si>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</si>
  <si>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</si>
  <si>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</si>
  <si>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</si>
  <si>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</si>
  <si>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</si>
  <si>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</si>
  <si>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</si>
  <si>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</si>
  <si>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</si>
  <si>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</si>
  <si>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</si>
  <si>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</si>
  <si>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</si>
  <si>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</si>
  <si>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</si>
  <si>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</si>
  <si>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</si>
  <si>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</si>
  <si>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</si>
  <si>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</si>
  <si>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</si>
  <si>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</si>
  <si>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</si>
  <si>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</si>
  <si>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</si>
  <si>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</si>
  <si>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</si>
  <si>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</si>
  <si>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</si>
  <si>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</si>
  <si>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</si>
  <si>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</si>
  <si>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</si>
  <si>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</si>
  <si>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</si>
  <si>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</si>
  <si>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</si>
  <si>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</si>
  <si>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</si>
  <si>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</si>
  <si>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</si>
  <si>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</si>
  <si>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</si>
  <si>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</si>
  <si>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</si>
  <si>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</si>
  <si>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</si>
  <si>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</si>
  <si>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</si>
  <si>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</si>
  <si>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</si>
  <si>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</si>
  <si>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</si>
  <si>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</si>
  <si>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</si>
  <si>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</si>
  <si>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</si>
  <si>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</si>
  <si>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</si>
  <si>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</si>
  <si>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</si>
  <si>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</si>
  <si>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</si>
  <si>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</si>
  <si>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</si>
  <si>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</si>
  <si>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</si>
  <si>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</si>
  <si>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</si>
  <si>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</si>
  <si>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</si>
  <si>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</si>
  <si>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</si>
  <si>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</si>
  <si>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</si>
  <si>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</si>
  <si>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</si>
  <si>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</si>
  <si>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</si>
  <si>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</si>
  <si>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</si>
  <si>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</si>
  <si>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</si>
  <si>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</si>
  <si>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</si>
  <si>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</si>
  <si>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</si>
  <si>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</si>
  <si>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</si>
  <si>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</si>
  <si>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</si>
  <si>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</si>
  <si>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</si>
  <si>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</si>
  <si>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</si>
  <si>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</si>
  <si>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</si>
  <si>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</si>
  <si>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</si>
  <si>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</si>
  <si>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</si>
  <si>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</si>
  <si>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</si>
  <si>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</si>
  <si>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</si>
  <si>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</si>
  <si>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</si>
  <si>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</si>
  <si>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</si>
  <si>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</si>
  <si>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</si>
  <si>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</si>
  <si>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</si>
  <si>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</si>
  <si>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</si>
  <si>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</si>
  <si>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</si>
  <si>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</si>
  <si>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</si>
  <si>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</si>
  <si>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</si>
  <si>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</si>
  <si>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</si>
  <si>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</si>
  <si>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</si>
  <si>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</si>
  <si>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</si>
  <si>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</si>
  <si>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</si>
  <si>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</si>
  <si>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</si>
  <si>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</si>
  <si>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</si>
  <si>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</si>
  <si>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</si>
  <si>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</si>
  <si>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</si>
  <si>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</si>
  <si>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</si>
  <si>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</si>
  <si>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</si>
  <si>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</si>
  <si>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</si>
  <si>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</si>
  <si>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</si>
  <si>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</si>
  <si>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</si>
  <si>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</si>
  <si>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</si>
  <si>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</si>
  <si>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</si>
  <si>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</si>
  <si>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</si>
  <si>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</si>
  <si>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</si>
  <si>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</si>
  <si>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</si>
  <si>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</si>
  <si>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</si>
  <si>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</si>
  <si>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</si>
  <si>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</si>
  <si>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</si>
  <si>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</si>
  <si>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</si>
  <si>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</si>
  <si>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</si>
  <si>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</si>
  <si>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</si>
  <si>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</si>
  <si>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</si>
  <si>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</si>
  <si>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</si>
  <si>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</si>
  <si>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</si>
  <si>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</si>
  <si>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</si>
  <si>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</si>
  <si>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</si>
  <si>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</si>
  <si>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</si>
  <si>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</si>
  <si>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</si>
  <si>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</si>
  <si>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</si>
  <si>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</si>
  <si>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</si>
  <si>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</si>
  <si>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</si>
  <si>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</si>
  <si>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</si>
  <si>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</si>
  <si>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</si>
  <si>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</si>
  <si>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</si>
  <si>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</si>
  <si>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</si>
  <si>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</si>
  <si>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</si>
  <si>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</si>
  <si>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</si>
  <si>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</si>
  <si>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</si>
  <si>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</si>
  <si>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</si>
  <si>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</si>
  <si>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</si>
  <si>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</si>
  <si>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</si>
  <si>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</si>
  <si>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</si>
  <si>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</si>
  <si>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</si>
  <si>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</si>
  <si>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</si>
  <si>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</si>
  <si>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</si>
  <si>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</si>
  <si>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</si>
  <si>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</si>
  <si>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</si>
  <si>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</si>
  <si>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</si>
  <si>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</si>
  <si>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</si>
  <si>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</si>
  <si>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</si>
  <si>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</si>
  <si>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</si>
  <si>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</si>
  <si>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</si>
  <si>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</si>
  <si>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</si>
  <si>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</si>
  <si>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</si>
  <si>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</si>
  <si>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</si>
  <si>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</si>
  <si>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</si>
  <si>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</si>
  <si>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</si>
  <si>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</si>
  <si>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</si>
  <si>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</si>
  <si>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</si>
  <si>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</si>
  <si>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</si>
  <si>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</si>
  <si>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</si>
  <si>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</si>
  <si>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</si>
  <si>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</si>
  <si>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</si>
  <si>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</si>
  <si>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</si>
  <si>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</si>
  <si>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</si>
  <si>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</si>
  <si>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</si>
  <si>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</si>
  <si>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</si>
  <si>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</si>
  <si>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</si>
  <si>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</si>
  <si>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</si>
  <si>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</si>
  <si>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</si>
  <si>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</si>
  <si>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</si>
  <si>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</si>
  <si>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</si>
  <si>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</si>
  <si>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</si>
  <si>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</si>
  <si>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</si>
  <si>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</si>
  <si>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</si>
  <si>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</si>
  <si>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</si>
  <si>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</si>
  <si>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</si>
  <si>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</si>
  <si>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</si>
  <si>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</si>
  <si>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</si>
  <si>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</si>
  <si>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</si>
  <si>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</si>
  <si>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</si>
  <si>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</si>
  <si>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</si>
  <si>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</si>
  <si>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</si>
  <si>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</si>
  <si>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</si>
  <si>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</si>
  <si>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</si>
  <si>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</si>
  <si>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</si>
  <si>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</si>
  <si>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</si>
  <si>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</si>
  <si>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</si>
  <si>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</si>
  <si>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</si>
  <si>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</si>
  <si>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</si>
  <si>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</si>
  <si>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</si>
  <si>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</si>
  <si>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</si>
  <si>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</si>
  <si>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</si>
  <si>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</si>
  <si>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</si>
  <si>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</si>
  <si>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</si>
  <si>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</si>
  <si>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</si>
  <si>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</si>
  <si>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</si>
  <si>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</si>
  <si>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</si>
  <si>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</si>
  <si>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</si>
  <si>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</si>
  <si>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</si>
  <si>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</si>
  <si>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</si>
  <si>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</si>
  <si>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</si>
  <si>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</si>
  <si>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</si>
  <si>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</si>
  <si>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</si>
  <si>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</si>
  <si>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</si>
  <si>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</si>
  <si>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</si>
  <si>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</si>
  <si>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</si>
  <si>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</si>
  <si>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</si>
  <si>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</si>
  <si>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</si>
  <si>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</si>
  <si>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</si>
  <si>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</si>
  <si>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</si>
  <si>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</si>
  <si>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</si>
  <si>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</si>
  <si>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</si>
  <si>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</si>
  <si>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</si>
  <si>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</si>
  <si>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</si>
  <si>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</si>
  <si>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</si>
  <si>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</si>
  <si>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</si>
  <si>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</si>
  <si>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</si>
  <si>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</si>
  <si>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</si>
  <si>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</si>
  <si>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</si>
  <si>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</si>
  <si>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</si>
  <si>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</si>
  <si>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</si>
  <si>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</si>
  <si>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</si>
  <si>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</si>
  <si>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</si>
  <si>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</si>
  <si>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</si>
  <si>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</si>
  <si>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</si>
  <si>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</si>
  <si>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</si>
  <si>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</si>
  <si>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</si>
  <si>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</si>
  <si>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</si>
  <si>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</si>
  <si>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</si>
  <si>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</si>
  <si>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</si>
  <si>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</si>
  <si>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</si>
  <si>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</si>
  <si>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</si>
  <si>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</si>
  <si>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</si>
  <si>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</si>
  <si>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</si>
  <si>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</si>
  <si>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</si>
  <si>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</si>
  <si>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</si>
  <si>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</si>
  <si>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</si>
  <si>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</si>
  <si>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</si>
  <si>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</si>
  <si>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</si>
  <si>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</si>
  <si>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</si>
  <si>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</si>
  <si>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</si>
  <si>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</si>
  <si>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</si>
  <si>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</si>
  <si>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</si>
  <si>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</si>
  <si>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</si>
  <si>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</si>
  <si>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</si>
  <si>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</si>
  <si>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</si>
  <si>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</si>
  <si>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</si>
  <si>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</si>
  <si>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</si>
  <si>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</si>
  <si>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</si>
  <si>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</si>
  <si>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</si>
  <si>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</si>
  <si>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</si>
  <si>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</si>
  <si>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</si>
  <si>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</si>
  <si>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</si>
  <si>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</si>
  <si>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</si>
  <si>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</si>
  <si>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</si>
  <si>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</si>
  <si>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</si>
  <si>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</si>
  <si>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</si>
  <si>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</si>
  <si>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</si>
  <si>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</si>
  <si>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</si>
  <si>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</si>
  <si>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</si>
  <si>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</si>
  <si>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</si>
  <si>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</si>
  <si>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</si>
  <si>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</si>
  <si>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</si>
  <si>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</si>
  <si>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</si>
  <si>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</si>
  <si>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</si>
  <si>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</si>
  <si>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</si>
  <si>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</si>
  <si>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</si>
  <si>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</si>
  <si>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</si>
  <si>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</si>
  <si>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</si>
  <si>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</si>
  <si>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</si>
  <si>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</si>
  <si>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</si>
  <si>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</si>
  <si>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</si>
  <si>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</si>
  <si>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</si>
  <si>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</si>
  <si>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</si>
  <si>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</si>
  <si>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</si>
  <si>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</si>
  <si>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</si>
  <si>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</si>
  <si>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</si>
  <si>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</si>
  <si>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</si>
  <si>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</si>
  <si>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</si>
  <si>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</si>
  <si>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</si>
  <si>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</si>
  <si>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</si>
  <si>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</si>
  <si>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</si>
  <si>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</si>
  <si>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</si>
  <si>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</si>
  <si>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</si>
  <si>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</si>
  <si>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</si>
  <si>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</si>
  <si>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</si>
  <si>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</si>
  <si>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</si>
  <si>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</si>
  <si>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</si>
  <si>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</si>
  <si>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</si>
  <si>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</si>
  <si>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</si>
  <si>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</si>
  <si>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</si>
  <si>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</si>
  <si>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</si>
  <si>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</si>
  <si>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</si>
  <si>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</si>
  <si>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</si>
  <si>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</si>
  <si>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</si>
  <si>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</si>
  <si>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</si>
  <si>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</si>
  <si>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</si>
  <si>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</si>
  <si>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</si>
  <si>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</si>
  <si>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</si>
  <si>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</si>
  <si>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</si>
  <si>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</si>
  <si>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</si>
  <si>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</si>
  <si>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</si>
  <si>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</si>
  <si>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</si>
  <si>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</si>
  <si>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</si>
  <si>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</si>
  <si>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</si>
  <si>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</si>
  <si>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</si>
  <si>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</si>
  <si>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</si>
  <si>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</si>
  <si>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</si>
  <si>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</si>
  <si>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</si>
  <si>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</si>
  <si>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</si>
  <si>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</si>
  <si>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</si>
  <si>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</si>
  <si>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</si>
  <si>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</si>
  <si>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</si>
  <si>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</si>
  <si>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</si>
  <si>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</si>
  <si>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</si>
  <si>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</si>
  <si>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</si>
  <si>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</si>
  <si>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</si>
  <si>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</si>
  <si>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</si>
  <si>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</si>
  <si>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</si>
  <si>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</si>
  <si>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</si>
  <si>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</si>
  <si>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</si>
  <si>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</si>
  <si>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</si>
  <si>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</si>
  <si>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</si>
  <si>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</si>
  <si>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</si>
  <si>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</si>
  <si>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</si>
  <si>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</si>
  <si>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</si>
  <si>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</si>
  <si>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</si>
  <si>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</si>
  <si>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</si>
  <si>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</si>
  <si>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</si>
  <si>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</si>
  <si>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</si>
  <si>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</si>
  <si>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</si>
  <si>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</si>
  <si>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</si>
  <si>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</si>
  <si>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</si>
  <si>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</si>
  <si>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</si>
  <si>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</si>
  <si>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</si>
  <si>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</si>
  <si>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</si>
  <si>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</si>
  <si>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</si>
  <si>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</si>
  <si>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</si>
  <si>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</si>
  <si>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</si>
  <si>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</si>
  <si>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</si>
  <si>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</si>
  <si>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</si>
  <si>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</si>
  <si>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</si>
  <si>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</si>
  <si>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</si>
  <si>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</si>
  <si>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</si>
  <si>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</si>
  <si>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</si>
  <si>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</si>
  <si>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</si>
  <si>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</si>
  <si>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</si>
  <si>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</si>
  <si>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</si>
  <si>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</si>
  <si>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</si>
  <si>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</si>
  <si>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</si>
  <si>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</si>
  <si>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</si>
  <si>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</si>
  <si>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</si>
  <si>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</si>
  <si>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</si>
  <si>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</si>
  <si>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</si>
  <si>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</si>
  <si>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</si>
  <si>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</si>
  <si>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</si>
  <si>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</si>
  <si>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</si>
  <si>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</si>
  <si>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</si>
  <si>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</si>
  <si>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</si>
  <si>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</si>
  <si>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</si>
  <si>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</si>
  <si>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</si>
  <si>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</si>
  <si>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</si>
  <si>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</si>
  <si>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</si>
  <si>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</si>
  <si>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</si>
  <si>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</si>
  <si>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</si>
  <si>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</si>
  <si>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</si>
  <si>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</si>
  <si>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</si>
  <si>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</si>
  <si>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</si>
  <si>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</si>
  <si>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</si>
  <si>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</si>
  <si>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</si>
  <si>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</si>
  <si>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</si>
  <si>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</si>
  <si>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</si>
  <si>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</si>
  <si>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</si>
  <si>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</si>
  <si>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</si>
  <si>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</si>
  <si>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</si>
  <si>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</si>
  <si>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</si>
  <si>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</si>
  <si>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</si>
  <si>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</si>
  <si>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</si>
  <si>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</si>
  <si>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</si>
  <si>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</si>
  <si>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</si>
  <si>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</si>
  <si>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</si>
  <si>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</si>
  <si>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</si>
  <si>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</si>
  <si>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</si>
  <si>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</si>
  <si>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</si>
  <si>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</si>
  <si>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</si>
  <si>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</si>
  <si>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</si>
  <si>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</si>
  <si>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</si>
  <si>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</si>
  <si>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</si>
  <si>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</si>
  <si>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</si>
  <si>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</si>
  <si>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</si>
  <si>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</si>
  <si>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</si>
  <si>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</si>
  <si>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</si>
  <si>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</si>
  <si>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</si>
  <si>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</si>
  <si>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</si>
  <si>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</si>
  <si>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</si>
  <si>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</si>
  <si>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</si>
  <si>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</si>
  <si>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</si>
  <si>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</si>
  <si>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</si>
  <si>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</si>
  <si>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</si>
  <si>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</si>
  <si>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</si>
  <si>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</si>
  <si>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</si>
  <si>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</si>
  <si>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</si>
  <si>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</si>
  <si>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</si>
  <si>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</si>
  <si>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</si>
  <si>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</si>
  <si>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</si>
  <si>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</si>
  <si>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</si>
  <si>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</si>
  <si>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</si>
  <si>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</si>
  <si>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</si>
  <si>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</si>
  <si>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</si>
  <si>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</si>
  <si>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</si>
  <si>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</si>
  <si>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</si>
  <si>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</si>
  <si>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</si>
  <si>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</si>
  <si>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</si>
  <si>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</si>
  <si>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</si>
  <si>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</si>
  <si>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</si>
  <si>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</si>
  <si>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</si>
  <si>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</si>
  <si>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</si>
  <si>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</si>
  <si>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</si>
  <si>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</si>
  <si>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</si>
  <si>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</si>
  <si>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</si>
  <si>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</si>
  <si>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</si>
  <si>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</si>
  <si>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</si>
  <si>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</si>
  <si>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</si>
  <si>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</si>
  <si>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</si>
  <si>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</si>
  <si>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</si>
  <si>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</si>
  <si>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</si>
  <si>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</si>
  <si>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</si>
  <si>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</si>
  <si>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</si>
  <si>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</si>
  <si>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</si>
  <si>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</si>
  <si>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</si>
  <si>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</si>
  <si>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</si>
  <si>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</si>
  <si>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</si>
  <si>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</si>
  <si>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</si>
  <si>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</si>
  <si>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</si>
  <si>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</si>
  <si>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</si>
  <si>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</si>
  <si>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</si>
  <si>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</si>
  <si>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</si>
  <si>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</si>
  <si>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</si>
  <si>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</si>
  <si>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</si>
  <si>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</si>
  <si>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</si>
  <si>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</si>
  <si>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</si>
  <si>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</si>
  <si>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</si>
  <si>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</si>
  <si>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</si>
  <si>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</si>
  <si>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</si>
  <si>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</si>
  <si>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</si>
  <si>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</si>
  <si>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</si>
  <si>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</si>
  <si>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</si>
  <si>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</si>
  <si>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</si>
  <si>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</si>
  <si>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</si>
  <si>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</si>
  <si>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</si>
  <si>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</si>
  <si>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</si>
  <si>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</si>
  <si>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</si>
  <si>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</si>
  <si>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</si>
  <si>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</si>
  <si>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</si>
  <si>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</si>
  <si>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</si>
  <si>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</si>
  <si>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</si>
  <si>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</si>
  <si>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</si>
  <si>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</si>
  <si>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</si>
  <si>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</si>
  <si>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</si>
  <si>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</si>
  <si>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</si>
  <si>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</si>
  <si>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</si>
  <si>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</si>
  <si>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</si>
  <si>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</si>
  <si>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</si>
  <si>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</si>
  <si>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</si>
  <si>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</si>
  <si>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</si>
  <si>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</si>
  <si>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</si>
  <si>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</si>
  <si>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</si>
  <si>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</si>
  <si>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</si>
  <si>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</si>
  <si>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</si>
  <si>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</si>
  <si>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</si>
  <si>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</si>
  <si>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</si>
  <si>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</si>
  <si>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</si>
  <si>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</si>
  <si>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</si>
  <si>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</si>
  <si>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</si>
  <si>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</si>
  <si>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</si>
  <si>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</si>
  <si>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</si>
  <si>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</si>
  <si>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</si>
  <si>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</si>
  <si>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</si>
  <si>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</si>
  <si>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</si>
  <si>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</si>
  <si>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</si>
  <si>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</si>
  <si>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</si>
  <si>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</si>
  <si>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</si>
  <si>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</si>
  <si>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</si>
  <si>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</si>
  <si>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</si>
  <si>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</si>
  <si>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</si>
  <si>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</si>
  <si>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</si>
  <si>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</si>
  <si>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</si>
  <si>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</si>
  <si>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</si>
  <si>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</si>
  <si>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</si>
  <si>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</si>
  <si>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</si>
  <si>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</si>
  <si>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</si>
  <si>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</si>
  <si>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</si>
  <si>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</si>
  <si>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</si>
  <si>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</si>
  <si>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</si>
  <si>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</si>
  <si>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</si>
  <si>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</si>
  <si>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</si>
  <si>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</si>
  <si>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</si>
  <si>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</si>
  <si>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</si>
  <si>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</si>
  <si>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</si>
  <si>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</si>
  <si>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</si>
  <si>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</si>
  <si>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</si>
  <si>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</si>
  <si>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</si>
  <si>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</si>
  <si>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</si>
  <si>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</si>
  <si>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</si>
  <si>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</si>
  <si>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</si>
  <si>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</si>
  <si>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</si>
  <si>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</si>
  <si>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</si>
  <si>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</si>
  <si>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</si>
  <si>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</si>
  <si>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</si>
  <si>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</si>
  <si>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</si>
  <si>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</si>
  <si>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</si>
  <si>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</si>
  <si>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</si>
  <si>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</si>
  <si>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</si>
  <si>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</si>
  <si>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</si>
  <si>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</si>
  <si>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</si>
  <si>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</si>
  <si>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</si>
  <si>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</si>
  <si>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</si>
  <si>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</si>
  <si>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</si>
  <si>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</si>
  <si>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</si>
  <si>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</si>
  <si>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</si>
  <si>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</si>
  <si>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</si>
  <si>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</si>
  <si>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</si>
  <si>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</si>
  <si>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</si>
  <si>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</si>
  <si>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</si>
  <si>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</si>
  <si>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</si>
  <si>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</si>
  <si>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</si>
  <si>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</si>
  <si>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</si>
  <si>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</si>
  <si>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</si>
  <si>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</si>
  <si>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</si>
  <si>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</si>
  <si>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</si>
  <si>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</si>
  <si>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</si>
  <si>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</si>
  <si>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</si>
  <si>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</si>
  <si>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</si>
  <si>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</si>
  <si>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</si>
  <si>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</si>
  <si>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</si>
  <si>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</si>
  <si>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</si>
  <si>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</si>
  <si>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</si>
  <si>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</si>
  <si>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</si>
  <si>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</si>
  <si>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</si>
  <si>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</si>
  <si>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</si>
  <si>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</si>
  <si>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</si>
  <si>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</si>
  <si>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</si>
  <si>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</si>
  <si>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</si>
  <si>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</si>
  <si>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</si>
  <si>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</si>
  <si>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</si>
  <si>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</si>
  <si>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</si>
  <si>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</si>
  <si>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</si>
  <si>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</si>
  <si>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</si>
  <si>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</si>
  <si>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</si>
  <si>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</si>
  <si>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</si>
  <si>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</si>
  <si>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</si>
  <si>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</si>
  <si>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</si>
  <si>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</si>
  <si>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</si>
  <si>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</si>
  <si>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</si>
  <si>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</si>
  <si>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</si>
  <si>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</si>
  <si>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</si>
  <si>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</si>
  <si>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</si>
  <si>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</si>
  <si>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</si>
  <si>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</si>
  <si>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</si>
  <si>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</si>
  <si>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</si>
  <si>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</si>
  <si>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</si>
  <si>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</si>
  <si>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</si>
  <si>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</si>
  <si>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</si>
  <si>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</si>
  <si>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</si>
  <si>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</si>
  <si>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</si>
  <si>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</si>
  <si>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</si>
  <si>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</si>
  <si>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</si>
  <si>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</si>
  <si>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</si>
  <si>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</si>
  <si>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</si>
  <si>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</si>
  <si>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</si>
  <si>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</si>
  <si>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</si>
  <si>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</si>
  <si>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</si>
  <si>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</si>
  <si>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</si>
  <si>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</si>
  <si>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</si>
  <si>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</si>
  <si>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</si>
  <si>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</si>
  <si>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</si>
  <si>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</si>
  <si>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</si>
  <si>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</si>
  <si>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</si>
  <si>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</si>
  <si>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</si>
  <si>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</si>
  <si>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</si>
  <si>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</si>
  <si>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</si>
  <si>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</si>
  <si>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</si>
  <si>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</si>
  <si>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</si>
  <si>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</si>
  <si>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</si>
  <si>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</si>
  <si>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</si>
  <si>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</si>
  <si>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</si>
  <si>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</si>
  <si>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</si>
  <si>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</si>
  <si>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</si>
  <si>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</si>
  <si>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</si>
  <si>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</si>
  <si>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</si>
  <si>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</si>
  <si>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</si>
  <si>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</si>
  <si>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</si>
  <si>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</si>
  <si>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</si>
  <si>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</si>
  <si>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</si>
  <si>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</si>
  <si>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</si>
  <si>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</si>
  <si>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</si>
  <si>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</si>
  <si>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</si>
  <si>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</si>
  <si>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</si>
  <si>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</si>
  <si>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</si>
  <si>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</si>
  <si>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</si>
  <si>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</si>
  <si>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</si>
  <si>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</si>
  <si>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</si>
  <si>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</si>
  <si>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</si>
  <si>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</si>
  <si>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</si>
  <si>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</si>
  <si>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</si>
  <si>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</si>
  <si>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</si>
  <si>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</si>
  <si>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</si>
  <si>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</si>
  <si>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</si>
  <si>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</si>
  <si>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</si>
  <si>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</si>
  <si>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</si>
  <si>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</si>
  <si>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</si>
  <si>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</si>
  <si>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</si>
  <si>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</si>
  <si>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</si>
  <si>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</si>
  <si>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</si>
  <si>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</si>
  <si>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</si>
  <si>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</si>
  <si>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</si>
  <si>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</si>
  <si>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</si>
  <si>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</si>
  <si>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</si>
  <si>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</si>
  <si>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</si>
  <si>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</si>
  <si>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</si>
  <si>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</si>
  <si>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</si>
  <si>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</si>
  <si>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</si>
  <si>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</si>
  <si>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</si>
  <si>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</si>
  <si>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</si>
  <si>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</si>
  <si>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</si>
  <si>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</si>
  <si>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</si>
  <si>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</si>
  <si>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</si>
  <si>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</si>
  <si>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</si>
  <si>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</si>
  <si>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</si>
  <si>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</si>
  <si>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</si>
  <si>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</si>
  <si>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</si>
  <si>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</si>
  <si>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</si>
  <si>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</si>
  <si>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</si>
  <si>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</si>
  <si>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</si>
  <si>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</si>
  <si>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</si>
  <si>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</si>
  <si>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</si>
  <si>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</si>
  <si>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</si>
  <si>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</si>
  <si>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</si>
  <si>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</si>
  <si>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</si>
  <si>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</si>
  <si>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</si>
  <si>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</si>
  <si>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</si>
  <si>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</si>
  <si>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</si>
  <si>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</si>
  <si>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</si>
  <si>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</si>
  <si>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</si>
  <si>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</si>
  <si>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</si>
  <si>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</si>
  <si>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</si>
  <si>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</si>
  <si>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</si>
  <si>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</si>
  <si>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</si>
  <si>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</si>
  <si>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</si>
  <si>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</si>
  <si>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</si>
  <si>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</si>
  <si>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</si>
  <si>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</si>
  <si>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</si>
  <si>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</si>
  <si>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</si>
  <si>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</si>
  <si>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</si>
  <si>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</si>
  <si>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</si>
  <si>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</si>
  <si>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</si>
  <si>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</si>
  <si>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</si>
  <si>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</si>
  <si>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</si>
  <si>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</si>
  <si>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</si>
  <si>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</si>
  <si>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</si>
  <si>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</si>
  <si>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</si>
  <si>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</si>
  <si>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</si>
  <si>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</si>
  <si>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</si>
  <si>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</si>
  <si>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</si>
  <si>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</si>
  <si>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</si>
  <si>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</si>
  <si>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</si>
  <si>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</si>
  <si>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</si>
  <si>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</si>
  <si>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</si>
  <si>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</si>
  <si>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</si>
  <si>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</si>
  <si>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</si>
  <si>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</si>
  <si>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</si>
  <si>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</si>
  <si>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</si>
  <si>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</si>
  <si>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</si>
  <si>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</si>
  <si>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</si>
  <si>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</si>
  <si>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</si>
  <si>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</si>
  <si>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</si>
  <si>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</si>
  <si>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</si>
  <si>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</si>
  <si>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</si>
  <si>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</si>
  <si>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</si>
  <si>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</si>
  <si>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</si>
  <si>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</si>
  <si>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</si>
  <si>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</si>
  <si>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</si>
  <si>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</si>
  <si>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</si>
  <si>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</si>
  <si>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</si>
  <si>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</si>
  <si>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</si>
  <si>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</si>
  <si>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</si>
  <si>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</si>
  <si>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</si>
  <si>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</si>
  <si>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</si>
  <si>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</si>
  <si>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</si>
  <si>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</si>
  <si>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</si>
  <si>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</si>
  <si>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</si>
  <si>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</si>
  <si>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</si>
  <si>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</si>
  <si>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</si>
  <si>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</si>
  <si>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</si>
  <si>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</si>
  <si>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</si>
  <si>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</si>
  <si>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</si>
  <si>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</si>
  <si>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</si>
  <si>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</si>
  <si>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</si>
  <si>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</si>
  <si>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</si>
  <si>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</si>
  <si>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</si>
  <si>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</si>
  <si>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</si>
  <si>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</si>
  <si>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</si>
  <si>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</si>
  <si>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</si>
  <si>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</si>
  <si>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</si>
  <si>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</si>
  <si>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</si>
  <si>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</si>
  <si>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</si>
  <si>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</si>
  <si>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</si>
  <si>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</si>
  <si>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</si>
  <si>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</si>
  <si>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</si>
  <si>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</si>
  <si>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</si>
  <si>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</si>
  <si>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</si>
  <si>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</si>
  <si>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</si>
  <si>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</si>
  <si>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</si>
  <si>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</si>
  <si>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</si>
  <si>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</si>
  <si>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</si>
  <si>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</si>
  <si>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</si>
  <si>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</si>
  <si>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</si>
  <si>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</si>
  <si>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</si>
  <si>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</si>
  <si>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</si>
  <si>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</si>
  <si>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</si>
  <si>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</si>
  <si>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</si>
  <si>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</si>
  <si>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</si>
  <si>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</si>
  <si>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</si>
  <si>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</si>
  <si>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</si>
  <si>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</si>
  <si>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</si>
  <si>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</si>
  <si>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</si>
  <si>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</si>
  <si>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</si>
  <si>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</si>
  <si>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</si>
  <si>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</si>
  <si>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</si>
  <si>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</si>
  <si>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</si>
  <si>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</si>
  <si>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</si>
  <si>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</si>
  <si>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</si>
  <si>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</si>
  <si>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</si>
  <si>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</si>
  <si>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</si>
  <si>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</si>
  <si>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</si>
  <si>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</si>
  <si>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</si>
  <si>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</si>
  <si>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</si>
  <si>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</si>
  <si>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</si>
  <si>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</si>
  <si>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</si>
  <si>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</si>
  <si>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</si>
  <si>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</si>
  <si>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</si>
  <si>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</si>
  <si>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</si>
  <si>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</si>
  <si>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</si>
  <si>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</si>
  <si>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</si>
  <si>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</si>
  <si>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</si>
  <si>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</si>
  <si>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</si>
  <si>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</si>
  <si>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</si>
  <si>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</si>
  <si>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</si>
  <si>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</si>
  <si>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</si>
  <si>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</si>
  <si>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</si>
  <si>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</si>
  <si>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</si>
  <si>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</si>
  <si>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</si>
  <si>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</si>
  <si>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</si>
  <si>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</si>
  <si>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</si>
  <si>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</si>
  <si>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</si>
  <si>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</si>
  <si>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</si>
  <si>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</si>
  <si>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</si>
  <si>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</si>
  <si>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</si>
  <si>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</si>
  <si>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</si>
  <si>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</si>
  <si>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</si>
  <si>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</si>
  <si>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</si>
  <si>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</si>
  <si>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</si>
  <si>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</si>
  <si>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</si>
  <si>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</si>
  <si>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</si>
  <si>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</si>
  <si>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</si>
  <si>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</si>
  <si>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</si>
  <si>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</si>
  <si>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</si>
  <si>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</si>
  <si>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</si>
  <si>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</si>
  <si>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</si>
  <si>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</si>
  <si>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</si>
  <si>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</si>
  <si>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</si>
  <si>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</si>
  <si>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</si>
  <si>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</si>
  <si>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</si>
  <si>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</si>
  <si>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</si>
  <si>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</si>
  <si>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</si>
  <si>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</si>
  <si>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</si>
  <si>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</si>
  <si>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</si>
  <si>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</si>
  <si>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</si>
  <si>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</si>
  <si>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</si>
  <si>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</si>
  <si>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</si>
  <si>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</si>
  <si>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</si>
  <si>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</si>
  <si>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</si>
  <si>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</si>
  <si>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</si>
  <si>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</si>
  <si>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</si>
  <si>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</si>
  <si>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</si>
  <si>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</si>
  <si>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</si>
  <si>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</si>
  <si>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</si>
  <si>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</si>
  <si>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</si>
  <si>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</si>
  <si>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</si>
  <si>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</si>
  <si>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</si>
  <si>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</si>
  <si>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</si>
  <si>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</si>
  <si>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</si>
  <si>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</si>
  <si>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</si>
  <si>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</si>
  <si>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</si>
  <si>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</si>
  <si>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</si>
  <si>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</si>
  <si>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</si>
  <si>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</si>
  <si>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</si>
  <si>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</si>
  <si>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</si>
  <si>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</si>
  <si>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</si>
  <si>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</si>
  <si>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</si>
  <si>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</si>
  <si>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</si>
  <si>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</si>
  <si>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</si>
  <si>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</si>
  <si>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</si>
  <si>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</si>
  <si>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</si>
  <si>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</si>
  <si>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</si>
  <si>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</si>
  <si>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</si>
  <si>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</si>
  <si>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</si>
  <si>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</si>
  <si>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</si>
  <si>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</si>
  <si>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</si>
  <si>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</si>
  <si>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</si>
  <si>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</si>
  <si>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</si>
  <si>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</si>
  <si>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</si>
  <si>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</si>
  <si>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</si>
  <si>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</si>
  <si>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</si>
  <si>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</si>
  <si>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</si>
  <si>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</si>
  <si>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</si>
  <si>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</si>
  <si>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</si>
  <si>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</si>
  <si>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</si>
  <si>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</si>
  <si>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</si>
  <si>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</si>
  <si>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</si>
  <si>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</si>
  <si>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</si>
  <si>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</si>
  <si>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</si>
  <si>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</si>
  <si>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</si>
  <si>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</si>
  <si>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</si>
  <si>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</si>
  <si>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</si>
  <si>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</si>
  <si>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</si>
  <si>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</si>
  <si>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</si>
  <si>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</si>
  <si>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</si>
  <si>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</si>
  <si>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</si>
  <si>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</si>
  <si>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</si>
  <si>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</si>
  <si>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</si>
  <si>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</si>
  <si>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</si>
  <si>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</si>
  <si>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</si>
  <si>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</si>
  <si>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</si>
  <si>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</si>
  <si>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</si>
  <si>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</si>
  <si>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</si>
  <si>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</si>
  <si>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</si>
  <si>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</si>
  <si>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</si>
  <si>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</si>
  <si>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</si>
  <si>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</si>
  <si>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</si>
  <si>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</si>
  <si>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</si>
  <si>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</si>
  <si>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</si>
  <si>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</si>
  <si>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</si>
  <si>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</si>
  <si>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</si>
  <si>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</si>
  <si>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</si>
  <si>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</si>
  <si>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</si>
  <si>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</si>
  <si>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</si>
  <si>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</si>
  <si>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</si>
  <si>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</si>
  <si>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</si>
  <si>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</si>
  <si>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</si>
  <si>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</si>
  <si>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</si>
  <si>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</si>
  <si>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</si>
  <si>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</si>
  <si>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</si>
  <si>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</si>
  <si>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</si>
  <si>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</si>
  <si>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</si>
  <si>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</si>
  <si>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</si>
  <si>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</si>
  <si>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</si>
  <si>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</si>
  <si>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</si>
  <si>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</si>
  <si>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</si>
  <si>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</si>
  <si>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</si>
  <si>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</si>
  <si>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</si>
  <si>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</si>
  <si>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</si>
  <si>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</si>
  <si>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</si>
  <si>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</si>
  <si>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</si>
  <si>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</si>
  <si>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</si>
  <si>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</si>
  <si>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</si>
  <si>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</si>
  <si>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</si>
  <si>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</si>
  <si>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</si>
  <si>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</si>
  <si>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</si>
  <si>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</si>
  <si>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</si>
  <si>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</si>
  <si>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</si>
  <si>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</si>
  <si>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</si>
  <si>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</si>
  <si>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</si>
  <si>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</si>
  <si>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</si>
  <si>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</si>
  <si>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</si>
  <si>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</si>
  <si>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</si>
  <si>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</si>
  <si>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</si>
  <si>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</si>
  <si>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</si>
  <si>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</si>
  <si>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</si>
  <si>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</si>
  <si>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</si>
  <si>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</si>
  <si>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</si>
  <si>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</si>
  <si>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</si>
  <si>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</si>
  <si>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</si>
  <si>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</si>
  <si>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</si>
  <si>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</si>
  <si>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</si>
  <si>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</si>
  <si>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</si>
  <si>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</si>
  <si>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</si>
  <si>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</si>
  <si>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</si>
  <si>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</si>
  <si>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</si>
  <si>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</si>
  <si>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</si>
  <si>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</si>
  <si>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</si>
  <si>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</si>
  <si>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</si>
  <si>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</si>
  <si>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</si>
  <si>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</si>
  <si>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</si>
  <si>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</si>
  <si>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</si>
  <si>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</si>
  <si>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</si>
  <si>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</si>
  <si>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</si>
  <si>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</si>
  <si>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</si>
  <si>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</si>
  <si>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</si>
  <si>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</si>
  <si>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</si>
  <si>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</si>
  <si>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</si>
  <si>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</si>
  <si>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</si>
  <si>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</si>
  <si>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</si>
  <si>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</si>
  <si>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</si>
  <si>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</si>
  <si>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</si>
  <si>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</si>
  <si>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</si>
  <si>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</si>
  <si>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</si>
  <si>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</si>
  <si>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</si>
  <si>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</si>
  <si>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</si>
  <si>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</si>
  <si>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</si>
  <si>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</si>
  <si>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</si>
  <si>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</si>
  <si>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</si>
  <si>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</si>
  <si>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</si>
  <si>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</si>
  <si>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</si>
  <si>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</si>
  <si>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</si>
  <si>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</si>
  <si>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</si>
  <si>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</si>
  <si>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</si>
  <si>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</si>
  <si>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</si>
  <si>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</si>
  <si>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</si>
  <si>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</si>
  <si>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</si>
  <si>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</si>
  <si>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</si>
  <si>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</si>
  <si>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</si>
  <si>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</si>
  <si>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</si>
  <si>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</si>
  <si>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</si>
  <si>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</si>
  <si>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</si>
  <si>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</si>
  <si>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</si>
  <si>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</si>
  <si>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</si>
  <si>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</si>
  <si>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</si>
  <si>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</si>
  <si>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</si>
  <si>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</si>
  <si>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</si>
  <si>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</si>
  <si>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</si>
  <si>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</si>
  <si>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</si>
  <si>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</si>
  <si>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</si>
  <si>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</si>
  <si>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</si>
  <si>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</si>
  <si>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</si>
  <si>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</si>
  <si>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</si>
  <si>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</si>
  <si>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</si>
  <si>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</si>
  <si>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</si>
  <si>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</si>
  <si>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</si>
  <si>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</si>
  <si>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</si>
  <si>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</si>
  <si>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</si>
  <si>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</si>
  <si>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</si>
  <si>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</si>
  <si>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</si>
  <si>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</si>
  <si>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</si>
  <si>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</si>
  <si>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</si>
  <si>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</si>
  <si>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</si>
  <si>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</si>
  <si>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</si>
  <si>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</si>
  <si>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</si>
  <si>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</si>
  <si>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</si>
  <si>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</si>
  <si>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</si>
  <si>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</si>
  <si>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</si>
  <si>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</si>
  <si>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</si>
  <si>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</si>
  <si>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</si>
  <si>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</si>
  <si>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</si>
  <si>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</si>
  <si>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</si>
  <si>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</si>
  <si>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</si>
  <si>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</si>
  <si>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</si>
  <si>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</si>
  <si>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</si>
  <si>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</si>
  <si>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</si>
  <si>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</si>
  <si>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</si>
  <si>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</si>
  <si>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</si>
  <si>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</si>
  <si>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</si>
  <si>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</si>
  <si>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</si>
  <si>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</si>
  <si>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</si>
  <si>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</si>
  <si>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</si>
  <si>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</si>
  <si>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</si>
  <si>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</si>
  <si>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</si>
  <si>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</si>
  <si>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</si>
  <si>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</si>
  <si>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</si>
  <si>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</si>
  <si>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</si>
  <si>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</si>
  <si>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</si>
  <si>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</si>
  <si>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</si>
  <si>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</si>
  <si>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</si>
  <si>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</si>
  <si>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</si>
  <si>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</si>
  <si>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</si>
  <si>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</si>
  <si>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</si>
  <si>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</si>
  <si>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</si>
  <si>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</si>
  <si>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</si>
  <si>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</si>
  <si>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</si>
  <si>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</si>
  <si>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</si>
  <si>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</si>
  <si>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</si>
  <si>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</si>
  <si>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</si>
  <si>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</si>
  <si>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</si>
  <si>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</si>
  <si>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</si>
  <si>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</si>
  <si>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</si>
  <si>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</si>
  <si>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</si>
  <si>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</si>
  <si>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</si>
  <si>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</si>
  <si>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</si>
  <si>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</si>
  <si>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</si>
  <si>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</si>
  <si>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</si>
  <si>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</si>
  <si>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</si>
  <si>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</si>
  <si>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</si>
  <si>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</si>
  <si>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</si>
  <si>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</si>
  <si>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</si>
  <si>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</si>
  <si>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</si>
  <si>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</si>
  <si>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</si>
  <si>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</si>
  <si>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</si>
  <si>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</si>
  <si>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</si>
  <si>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</si>
  <si>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</si>
  <si>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</si>
  <si>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</si>
  <si>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</si>
  <si>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</si>
  <si>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</si>
  <si>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</si>
  <si>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</si>
  <si>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</si>
  <si>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</si>
  <si>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</si>
  <si>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</si>
  <si>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</si>
  <si>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</si>
  <si>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</si>
  <si>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</si>
  <si>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</si>
  <si>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</si>
  <si>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</si>
  <si>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</si>
  <si>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</si>
  <si>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</si>
  <si>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</si>
  <si>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</si>
  <si>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</si>
  <si>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</si>
  <si>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</si>
  <si>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</si>
  <si>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</si>
  <si>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</si>
  <si>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</si>
  <si>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</si>
  <si>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</si>
  <si>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</si>
  <si>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</si>
  <si>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</si>
  <si>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</si>
  <si>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</si>
  <si>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</si>
  <si>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</si>
  <si>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</si>
  <si>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</si>
  <si>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</si>
  <si>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</si>
  <si>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</si>
  <si>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</si>
  <si>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</si>
  <si>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</si>
  <si>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</si>
  <si>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</si>
  <si>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</si>
  <si>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</si>
  <si>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</si>
  <si>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</si>
  <si>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</si>
  <si>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</si>
  <si>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</si>
  <si>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</si>
  <si>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</si>
  <si>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</si>
  <si>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</si>
  <si>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</si>
  <si>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</si>
  <si>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</si>
  <si>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</si>
  <si>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</si>
  <si>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</si>
  <si>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</si>
  <si>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</si>
  <si>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</si>
  <si>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</si>
  <si>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</si>
  <si>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</si>
  <si>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</si>
  <si>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</si>
  <si>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</si>
  <si>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</si>
  <si>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</si>
  <si>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</si>
  <si>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</si>
  <si>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</si>
  <si>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</si>
  <si>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</si>
  <si>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</si>
  <si>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</si>
  <si>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</si>
  <si>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</si>
  <si>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</si>
  <si>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</si>
  <si>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</si>
  <si>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</si>
  <si>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</si>
  <si>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</si>
  <si>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</si>
  <si>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</si>
  <si>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</si>
  <si>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</si>
  <si>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</si>
  <si>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</si>
  <si>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</si>
  <si>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</si>
  <si>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</si>
  <si>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</si>
  <si>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</si>
  <si>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</si>
  <si>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</si>
  <si>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</si>
  <si>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</si>
  <si>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</si>
  <si>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</si>
  <si>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</si>
  <si>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</si>
  <si>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</si>
  <si>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</si>
  <si>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</si>
  <si>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</si>
  <si>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</si>
  <si>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</si>
  <si>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</si>
  <si>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</si>
  <si>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</si>
  <si>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</si>
  <si>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</si>
  <si>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</si>
  <si>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</si>
  <si>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</si>
  <si>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</si>
  <si>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</si>
  <si>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</si>
  <si>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</si>
  <si>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</si>
  <si>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</si>
  <si>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</si>
  <si>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</si>
  <si>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</si>
  <si>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</si>
  <si>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</si>
  <si>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</si>
  <si>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</si>
  <si>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</si>
  <si>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</si>
  <si>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</si>
  <si>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</si>
  <si>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</si>
  <si>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</si>
  <si>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</si>
  <si>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</si>
  <si>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</si>
  <si>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</si>
  <si>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</si>
  <si>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</si>
  <si>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</si>
  <si>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</si>
  <si>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</si>
  <si>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</si>
  <si>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</si>
  <si>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</si>
  <si>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</si>
  <si>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</si>
  <si>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</si>
  <si>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</si>
  <si>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</si>
  <si>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</si>
  <si>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</si>
  <si>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</si>
  <si>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</si>
  <si>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</si>
  <si>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</si>
  <si>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</si>
  <si>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</si>
  <si>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</si>
  <si>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</si>
  <si>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</si>
  <si>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</si>
  <si>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</si>
  <si>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</si>
  <si>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</si>
  <si>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</si>
  <si>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</si>
  <si>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</si>
  <si>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</si>
  <si>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</si>
  <si>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</si>
  <si>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</si>
  <si>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</si>
  <si>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</si>
  <si>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</si>
  <si>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</si>
  <si>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</si>
  <si>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</si>
  <si>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</si>
  <si>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</si>
  <si>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</si>
  <si>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</si>
  <si>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</si>
  <si>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</si>
  <si>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</si>
  <si>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</si>
  <si>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</si>
  <si>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</si>
  <si>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</si>
  <si>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</si>
  <si>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</si>
  <si>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</si>
  <si>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</si>
  <si>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</si>
  <si>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</si>
  <si>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</si>
  <si>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</si>
  <si>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</si>
  <si>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</si>
  <si>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</si>
  <si>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</si>
  <si>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</si>
  <si>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</si>
  <si>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</si>
  <si>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</si>
  <si>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</si>
  <si>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</si>
  <si>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</si>
  <si>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</si>
  <si>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</si>
  <si>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</si>
  <si>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</si>
  <si>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</si>
  <si>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</si>
  <si>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</si>
  <si>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</si>
  <si>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</si>
  <si>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</si>
  <si>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</si>
  <si>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</si>
  <si>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</si>
  <si>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</si>
  <si>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</si>
  <si>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</si>
  <si>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</si>
  <si>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</si>
  <si>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</si>
  <si>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</si>
  <si>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</si>
  <si>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</si>
  <si>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</si>
  <si>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</si>
  <si>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</si>
  <si>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</si>
  <si>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</si>
  <si>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</si>
  <si>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</si>
  <si>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</si>
  <si>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</si>
  <si>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</si>
  <si>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</si>
  <si>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</si>
  <si>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</si>
  <si>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</si>
  <si>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</si>
  <si>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</si>
  <si>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</si>
  <si>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</si>
  <si>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</si>
  <si>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</si>
  <si>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</si>
  <si>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</si>
  <si>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</si>
  <si>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</si>
  <si>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</si>
  <si>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</si>
  <si>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</si>
  <si>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</si>
  <si>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</si>
  <si>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</si>
  <si>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</si>
  <si>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</si>
  <si>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</si>
  <si>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</si>
  <si>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</si>
  <si>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</si>
  <si>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</si>
  <si>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</si>
  <si>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</si>
  <si>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</si>
  <si>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</si>
  <si>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</si>
  <si>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</si>
  <si>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</si>
  <si>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</si>
  <si>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</si>
  <si>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</si>
  <si>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</si>
  <si>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</si>
  <si>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</si>
  <si>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</si>
  <si>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</si>
  <si>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</si>
  <si>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</si>
  <si>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</si>
  <si>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</si>
  <si>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</si>
  <si>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</si>
  <si>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</si>
  <si>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</si>
  <si>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</si>
  <si>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</si>
  <si>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</si>
  <si>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</si>
  <si>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</si>
  <si>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</si>
  <si>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</si>
  <si>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</si>
  <si>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</si>
  <si>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</si>
  <si>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</si>
  <si>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</si>
  <si>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</si>
  <si>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</si>
  <si>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</si>
  <si>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</si>
  <si>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</si>
  <si>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</si>
  <si>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</si>
  <si>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</si>
  <si>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</si>
  <si>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</si>
  <si>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</si>
  <si>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</si>
  <si>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</si>
  <si>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</si>
  <si>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</si>
  <si>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</si>
  <si>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</si>
  <si>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</si>
  <si>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</si>
  <si>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</si>
  <si>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</si>
  <si>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</si>
  <si>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</si>
  <si>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</si>
  <si>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</si>
  <si>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</si>
  <si>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</si>
  <si>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</si>
  <si>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</si>
  <si>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</si>
  <si>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</si>
  <si>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</si>
  <si>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</si>
  <si>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</si>
  <si>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</si>
  <si>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</si>
  <si>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</si>
  <si>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</si>
  <si>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</si>
  <si>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</si>
  <si>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</si>
  <si>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</si>
  <si>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</si>
  <si>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</si>
  <si>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</si>
  <si>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</si>
  <si>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</si>
  <si>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</si>
  <si>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</si>
  <si>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</si>
  <si>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</si>
  <si>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</si>
  <si>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</si>
  <si>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</si>
  <si>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</si>
  <si>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</si>
  <si>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</si>
  <si>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</si>
  <si>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</si>
  <si>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</si>
  <si>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</si>
  <si>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</si>
  <si>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</si>
  <si>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</si>
  <si>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</si>
  <si>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</si>
  <si>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</si>
  <si>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</si>
  <si>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</si>
  <si>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</si>
  <si>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</si>
  <si>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</si>
  <si>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</si>
  <si>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</si>
  <si>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</si>
  <si>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</si>
  <si>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</si>
  <si>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</si>
  <si>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</si>
  <si>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</si>
  <si>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</si>
  <si>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</si>
  <si>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</si>
  <si>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</si>
  <si>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</si>
  <si>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</si>
  <si>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</si>
  <si>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</si>
  <si>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</si>
  <si>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</si>
  <si>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</si>
  <si>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</si>
  <si>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</si>
  <si>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</si>
  <si>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</si>
  <si>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</si>
  <si>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</si>
  <si>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</si>
  <si>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</si>
  <si>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</si>
  <si>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</si>
  <si>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</si>
  <si>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</si>
  <si>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</si>
  <si>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</si>
  <si>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</si>
  <si>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</si>
  <si>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</si>
  <si>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</si>
  <si>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</si>
  <si>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</si>
  <si>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</si>
  <si>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</si>
  <si>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</si>
  <si>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</si>
  <si>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</si>
  <si>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</si>
  <si>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</si>
  <si>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</si>
  <si>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</si>
  <si>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</si>
  <si>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</si>
  <si>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</si>
  <si>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</si>
  <si>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</si>
  <si>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</si>
  <si>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</si>
  <si>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</si>
  <si>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</si>
  <si>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</si>
  <si>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</si>
  <si>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</si>
  <si>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</si>
  <si>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</si>
  <si>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</si>
  <si>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</si>
  <si>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</si>
  <si>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</si>
  <si>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</si>
  <si>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</si>
  <si>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</si>
  <si>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</si>
  <si>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</si>
  <si>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</si>
  <si>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</si>
  <si>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</si>
  <si>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</si>
  <si>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</si>
  <si>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</si>
  <si>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</si>
  <si>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</si>
  <si>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</si>
  <si>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</si>
  <si>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</si>
  <si>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</si>
  <si>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</si>
  <si>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</si>
  <si>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</si>
  <si>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</si>
  <si>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</si>
  <si>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</si>
  <si>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</si>
  <si>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</si>
  <si>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</si>
  <si>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</si>
  <si>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</si>
  <si>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</si>
  <si>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</si>
  <si>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</si>
  <si>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</si>
  <si>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</si>
  <si>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</si>
  <si>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</si>
  <si>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</si>
  <si>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</si>
  <si>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</si>
  <si>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</si>
  <si>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</si>
  <si>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</si>
  <si>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</si>
  <si>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</si>
  <si>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</si>
  <si>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</si>
  <si>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</si>
  <si>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</si>
  <si>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</si>
  <si>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</si>
  <si>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</si>
  <si>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</si>
  <si>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</si>
  <si>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</si>
  <si>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</si>
  <si>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</si>
  <si>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</si>
  <si>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</si>
  <si>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</si>
  <si>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</si>
  <si>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</si>
  <si>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</si>
  <si>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</si>
  <si>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</si>
  <si>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</si>
  <si>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</si>
  <si>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</si>
  <si>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</si>
  <si>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</si>
  <si>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</si>
  <si>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</si>
  <si>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</si>
  <si>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</si>
  <si>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</si>
  <si>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</si>
  <si>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</si>
  <si>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</si>
  <si>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</si>
  <si>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</si>
  <si>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</si>
  <si>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</si>
  <si>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</si>
  <si>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</si>
  <si>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</si>
  <si>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</si>
  <si>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</si>
  <si>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</si>
  <si>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</si>
  <si>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</si>
  <si>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</si>
  <si>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</si>
  <si>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</si>
  <si>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</si>
  <si>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</si>
  <si>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</si>
  <si>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</si>
  <si>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</si>
  <si>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</si>
  <si>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</si>
  <si>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</si>
  <si>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</si>
  <si>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</si>
  <si>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</si>
  <si>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</si>
  <si>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</si>
  <si>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</si>
  <si>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</si>
  <si>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</si>
  <si>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</si>
  <si>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</si>
  <si>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</si>
  <si>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</si>
  <si>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</si>
  <si>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</si>
  <si>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</si>
  <si>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</si>
  <si>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</si>
  <si>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</si>
  <si>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</si>
  <si>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</si>
  <si>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</si>
  <si>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</si>
  <si>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</si>
  <si>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</si>
  <si>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</si>
  <si>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</si>
  <si>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</si>
  <si>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</si>
  <si>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</si>
  <si>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</si>
  <si>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</si>
  <si>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</si>
  <si>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</si>
  <si>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</si>
  <si>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</si>
  <si>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</si>
  <si>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</si>
  <si>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</si>
  <si>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</si>
  <si>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</si>
  <si>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</si>
  <si>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</si>
  <si>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</si>
  <si>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</si>
  <si>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</si>
  <si>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</si>
  <si>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</si>
  <si>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</si>
  <si>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</si>
  <si>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</si>
  <si>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</si>
  <si>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</si>
  <si>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</si>
  <si>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</si>
  <si>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</si>
  <si>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</si>
  <si>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</si>
  <si>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</si>
  <si>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</si>
  <si>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</si>
  <si>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</si>
  <si>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</si>
  <si>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</si>
  <si>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</si>
  <si>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</si>
  <si>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</si>
  <si>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</si>
  <si>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</si>
  <si>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</si>
  <si>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</si>
  <si>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</si>
  <si>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</si>
  <si>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</si>
  <si>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</si>
  <si>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</si>
  <si>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</si>
  <si>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</si>
  <si>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</si>
  <si>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</si>
  <si>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</si>
  <si>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</si>
  <si>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</si>
  <si>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</si>
  <si>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</si>
  <si>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</si>
  <si>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</si>
  <si>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</si>
  <si>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</si>
  <si>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</si>
  <si>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</si>
  <si>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</si>
  <si>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</si>
  <si>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</si>
  <si>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</si>
  <si>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</si>
  <si>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</si>
  <si>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</si>
  <si>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</si>
  <si>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</si>
  <si>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</si>
  <si>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</si>
  <si>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</si>
  <si>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</si>
  <si>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</si>
  <si>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</si>
  <si>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</si>
  <si>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</si>
  <si>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</si>
  <si>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</si>
  <si>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</si>
  <si>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</si>
  <si>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</si>
  <si>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</si>
  <si>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</si>
  <si>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</si>
  <si>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</si>
  <si>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</si>
  <si>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</si>
  <si>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</si>
  <si>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</si>
  <si>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</si>
  <si>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</si>
  <si>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</si>
  <si>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</si>
  <si>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</si>
  <si>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</si>
  <si>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</si>
  <si>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</si>
  <si>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</si>
  <si>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</si>
  <si>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</si>
  <si>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</si>
  <si>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</si>
  <si>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</si>
  <si>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</si>
  <si>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</si>
  <si>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</si>
  <si>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</si>
  <si>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</si>
  <si>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</si>
  <si>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</si>
  <si>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</si>
  <si>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</si>
  <si>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</si>
  <si>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</si>
  <si>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</si>
  <si>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</si>
  <si>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</si>
  <si>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</si>
  <si>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</si>
  <si>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</si>
  <si>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</si>
  <si>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</si>
  <si>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</si>
  <si>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</si>
  <si>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</si>
  <si>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</si>
  <si>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</si>
  <si>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</si>
  <si>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</si>
  <si>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</si>
  <si>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</si>
  <si>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</si>
  <si>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</si>
  <si>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</si>
  <si>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</si>
  <si>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</si>
  <si>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</si>
  <si>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</si>
  <si>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</si>
  <si>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</si>
  <si>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</si>
  <si>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</si>
  <si>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</si>
  <si>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</si>
  <si>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</si>
  <si>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</si>
  <si>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</si>
  <si>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</si>
  <si>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</si>
  <si>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</si>
  <si>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</si>
  <si>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</si>
  <si>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</si>
  <si>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</si>
  <si>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</si>
  <si>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</si>
  <si>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</si>
  <si>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</si>
  <si>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</si>
  <si>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</si>
  <si>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</si>
  <si>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</si>
  <si>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</si>
  <si>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</si>
  <si>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</si>
  <si>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</si>
  <si>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</si>
  <si>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</si>
  <si>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</si>
  <si>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</si>
  <si>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</si>
  <si>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</si>
  <si>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</si>
  <si>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</si>
  <si>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</si>
  <si>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</si>
  <si>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</si>
  <si>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</si>
  <si>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</si>
  <si>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</si>
  <si>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</si>
  <si>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</si>
  <si>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</si>
  <si>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</si>
  <si>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</si>
  <si>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</si>
  <si>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</si>
  <si>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</si>
  <si>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</si>
  <si>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</si>
  <si>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</si>
  <si>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</si>
  <si>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</si>
  <si>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</si>
  <si>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</si>
  <si>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</si>
  <si>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</si>
  <si>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</si>
  <si>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</si>
  <si>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</si>
  <si>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</si>
  <si>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</si>
  <si>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</si>
  <si>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</si>
  <si>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</si>
  <si>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</si>
  <si>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</si>
  <si>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</si>
  <si>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</si>
  <si>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</si>
  <si>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</si>
  <si>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</si>
  <si>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</si>
  <si>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</si>
  <si>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</si>
  <si>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</si>
  <si>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</si>
  <si>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</si>
  <si>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</si>
  <si>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</si>
  <si>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</si>
  <si>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</si>
  <si>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</si>
  <si>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</si>
  <si>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</si>
  <si>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</si>
  <si>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</si>
  <si>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</si>
  <si>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</si>
  <si>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</si>
  <si>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</si>
  <si>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</si>
  <si>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</si>
  <si>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</si>
  <si>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</si>
  <si>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</si>
  <si>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</si>
  <si>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</si>
  <si>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</si>
  <si>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</si>
  <si>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</si>
  <si>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</si>
  <si>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</si>
  <si>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</si>
  <si>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</si>
  <si>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</si>
  <si>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</si>
  <si>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</si>
  <si>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</si>
  <si>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</si>
  <si>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</si>
  <si>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</si>
  <si>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</si>
  <si>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</si>
  <si>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</si>
  <si>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</si>
  <si>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</si>
  <si>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</si>
  <si>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</si>
  <si>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</si>
  <si>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</si>
  <si>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</si>
  <si>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</si>
  <si>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</si>
  <si>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</si>
  <si>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</si>
  <si>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</si>
  <si>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</si>
  <si>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</si>
  <si>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</si>
  <si>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</si>
  <si>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</si>
  <si>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</si>
  <si>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</si>
  <si>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</si>
  <si>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</si>
  <si>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</si>
  <si>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</si>
  <si>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</si>
  <si>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</si>
  <si>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</si>
  <si>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</si>
  <si>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</si>
  <si>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</si>
  <si>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</si>
  <si>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</si>
  <si>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</si>
  <si>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</si>
  <si>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</si>
  <si>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</si>
  <si>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</si>
  <si>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</si>
  <si>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</si>
  <si>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</si>
  <si>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</si>
  <si>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</si>
  <si>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</si>
  <si>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</si>
  <si>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</si>
  <si>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</si>
  <si>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</si>
  <si>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</si>
  <si>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</si>
  <si>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</si>
  <si>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</si>
  <si>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</si>
  <si>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</si>
  <si>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</si>
  <si>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</si>
  <si>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</si>
  <si>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</si>
  <si>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</si>
  <si>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</si>
  <si>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</si>
  <si>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</si>
  <si>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</si>
  <si>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</si>
  <si>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</si>
  <si>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</si>
  <si>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</si>
  <si>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</si>
  <si>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</si>
  <si>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</si>
  <si>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</si>
  <si>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</si>
  <si>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</si>
  <si>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</si>
  <si>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</si>
  <si>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</si>
  <si>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</si>
  <si>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</si>
  <si>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</si>
  <si>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</si>
  <si>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</si>
  <si>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</si>
  <si>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</si>
  <si>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</si>
  <si>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</si>
  <si>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</si>
  <si>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</si>
  <si>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</si>
  <si>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</si>
  <si>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</si>
  <si>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</si>
  <si>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</si>
  <si>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</si>
  <si>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</si>
  <si>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</si>
  <si>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</si>
  <si>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</si>
  <si>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</si>
  <si>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</si>
  <si>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</si>
  <si>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</si>
  <si>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</si>
  <si>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</si>
  <si>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</si>
  <si>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</si>
  <si>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</si>
  <si>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</si>
  <si>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</si>
  <si>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</si>
  <si>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</si>
  <si>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</si>
  <si>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</si>
  <si>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</si>
  <si>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</si>
  <si>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</si>
  <si>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</si>
  <si>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</si>
  <si>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</si>
  <si>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</si>
  <si>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</si>
  <si>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</si>
  <si>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</si>
  <si>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</si>
  <si>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</si>
  <si>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</si>
  <si>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</si>
  <si>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</si>
  <si>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</si>
  <si>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</si>
  <si>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</si>
  <si>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</si>
  <si>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</si>
  <si>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</si>
  <si>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</si>
  <si>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</si>
  <si>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</si>
  <si>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</si>
  <si>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</si>
  <si>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</si>
  <si>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</si>
  <si>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</si>
  <si>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</si>
  <si>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</si>
  <si>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</si>
  <si>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</si>
  <si>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</si>
  <si>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</si>
  <si>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</si>
  <si>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</si>
  <si>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</si>
  <si>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</si>
  <si>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</si>
  <si>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</si>
  <si>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</si>
  <si>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</si>
  <si>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</si>
  <si>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</si>
  <si>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</si>
  <si>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</si>
  <si>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</si>
  <si>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</si>
  <si>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</si>
  <si>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</si>
  <si>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</si>
  <si>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</si>
  <si>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</si>
  <si>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</si>
  <si>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</si>
  <si>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</si>
  <si>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</si>
  <si>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</si>
  <si>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</si>
  <si>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</si>
  <si>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</si>
  <si>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</si>
  <si>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</si>
  <si>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</si>
  <si>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</si>
  <si>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</si>
  <si>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</si>
  <si>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</si>
  <si>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</si>
  <si>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</si>
  <si>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</si>
  <si>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</si>
  <si>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</si>
  <si>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</si>
  <si>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</si>
  <si>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</si>
  <si>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</si>
  <si>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</si>
  <si>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</si>
  <si>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</si>
  <si>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</si>
  <si>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</si>
  <si>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</si>
  <si>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</si>
  <si>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</si>
  <si>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</si>
  <si>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</si>
  <si>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</si>
  <si>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</si>
  <si>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</si>
  <si>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</si>
  <si>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</si>
  <si>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</si>
  <si>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</si>
  <si>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</si>
  <si>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</si>
  <si>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</si>
  <si>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</si>
  <si>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</si>
  <si>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</si>
  <si>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</si>
  <si>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</si>
  <si>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</si>
  <si>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</si>
  <si>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</si>
  <si>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</si>
  <si>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</si>
  <si>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</si>
  <si>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</si>
  <si>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</si>
  <si>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</si>
  <si>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</si>
  <si>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</si>
  <si>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</si>
  <si>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</si>
  <si>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</si>
  <si>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</si>
  <si>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</si>
  <si>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</si>
  <si>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</si>
  <si>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</si>
  <si>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</si>
  <si>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</si>
  <si>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</si>
  <si>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</si>
  <si>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</si>
  <si>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</si>
  <si>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</si>
  <si>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</si>
  <si>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</si>
  <si>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</si>
  <si>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</si>
  <si>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</si>
  <si>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</si>
  <si>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</si>
  <si>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</si>
  <si>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</si>
  <si>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</si>
  <si>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</si>
  <si>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</si>
  <si>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</si>
  <si>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</si>
  <si>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</si>
  <si>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</si>
  <si>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</si>
  <si>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</si>
  <si>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</si>
  <si>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</si>
  <si>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</si>
  <si>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</si>
  <si>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</si>
  <si>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</si>
  <si>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</si>
  <si>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</si>
  <si>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</si>
  <si>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</si>
  <si>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</si>
  <si>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</si>
  <si>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</si>
  <si>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</si>
  <si>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</si>
  <si>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</si>
  <si>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</si>
  <si>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</si>
  <si>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</si>
  <si>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</si>
  <si>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</si>
  <si>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</si>
  <si>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</si>
  <si>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</si>
  <si>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</si>
  <si>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</si>
  <si>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</si>
  <si>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</si>
  <si>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</si>
  <si>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</si>
  <si>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</si>
  <si>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</si>
  <si>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</si>
  <si>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</si>
  <si>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</si>
  <si>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</si>
  <si>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</si>
  <si>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</si>
  <si>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</si>
  <si>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</si>
  <si>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</si>
  <si>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</si>
  <si>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</si>
  <si>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</si>
  <si>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</si>
  <si>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</si>
  <si>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</si>
  <si>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</si>
  <si>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</si>
  <si>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</si>
  <si>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</si>
  <si>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</si>
  <si>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</si>
  <si>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</si>
  <si>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</si>
  <si>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</si>
  <si>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</si>
  <si>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</si>
  <si>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</si>
  <si>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</si>
  <si>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</si>
  <si>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</si>
  <si>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</si>
  <si>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</si>
  <si>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</si>
  <si>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</si>
  <si>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</si>
  <si>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</si>
  <si>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</si>
  <si>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</si>
  <si>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</si>
  <si>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</si>
  <si>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</si>
  <si>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</si>
  <si>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</si>
  <si>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</si>
  <si>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</si>
  <si>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</si>
  <si>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</si>
  <si>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</si>
  <si>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</si>
  <si>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</si>
  <si>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</si>
  <si>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</si>
  <si>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</si>
  <si>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</si>
  <si>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</si>
  <si>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</si>
  <si>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</si>
  <si>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</si>
  <si>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</si>
  <si>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</si>
  <si>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</si>
  <si>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</si>
  <si>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</si>
  <si>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</si>
  <si>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</si>
  <si>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</si>
  <si>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</si>
  <si>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</si>
  <si>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</si>
  <si>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</si>
  <si>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</si>
  <si>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</si>
  <si>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</si>
  <si>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</si>
  <si>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</si>
  <si>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</si>
  <si>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</si>
  <si>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</si>
  <si>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</si>
  <si>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</si>
  <si>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</si>
  <si>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</si>
  <si>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</si>
  <si>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</si>
  <si>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</si>
  <si>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</si>
  <si>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</si>
  <si>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</si>
  <si>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</si>
  <si>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</si>
  <si>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</si>
  <si>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</si>
  <si>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</si>
  <si>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</si>
  <si>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</si>
  <si>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</si>
  <si>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</si>
  <si>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</si>
  <si>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</si>
  <si>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</si>
  <si>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</si>
  <si>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</si>
  <si>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</si>
  <si>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</si>
  <si>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</si>
  <si>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</si>
  <si>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</si>
  <si>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</si>
  <si>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</si>
  <si>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</si>
  <si>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</si>
  <si>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</si>
  <si>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</si>
  <si>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</si>
  <si>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</si>
  <si>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</si>
  <si>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</si>
  <si>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</si>
  <si>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</si>
  <si>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</si>
  <si>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</si>
  <si>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</si>
  <si>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</si>
  <si>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</si>
  <si>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</si>
  <si>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</si>
  <si>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</si>
  <si>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</si>
  <si>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</si>
  <si>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</si>
  <si>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</si>
  <si>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</si>
  <si>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</si>
  <si>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</si>
  <si>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</si>
  <si>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</si>
  <si>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</si>
  <si>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</si>
  <si>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</si>
  <si>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</si>
  <si>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</si>
  <si>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</si>
  <si>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</si>
  <si>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</si>
  <si>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</si>
  <si>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</si>
  <si>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</si>
  <si>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</si>
  <si>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</si>
  <si>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</si>
  <si>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</si>
  <si>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</si>
  <si>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</si>
  <si>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</si>
  <si>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</si>
  <si>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</si>
  <si>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</si>
  <si>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</si>
  <si>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</si>
  <si>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</si>
  <si>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</si>
  <si>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</si>
  <si>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</si>
  <si>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</si>
  <si>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</si>
  <si>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</si>
  <si>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</si>
  <si>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</si>
  <si>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</si>
  <si>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</si>
  <si>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</si>
  <si>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</si>
  <si>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</si>
  <si>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</si>
  <si>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</si>
  <si>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</si>
  <si>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</si>
  <si>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</si>
  <si>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</si>
  <si>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</si>
  <si>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</si>
  <si>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</si>
  <si>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</si>
  <si>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</si>
  <si>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</si>
  <si>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</si>
  <si>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</si>
  <si>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</si>
  <si>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</si>
  <si>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</si>
  <si>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</si>
  <si>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</si>
  <si>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</si>
  <si>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</si>
  <si>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</si>
  <si>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</si>
  <si>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</si>
  <si>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</si>
  <si>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</si>
  <si>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</si>
  <si>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</si>
  <si>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</si>
  <si>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</si>
  <si>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</si>
  <si>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</si>
  <si>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</si>
  <si>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</si>
  <si>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</si>
  <si>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</si>
  <si>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</si>
  <si>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</si>
  <si>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</si>
  <si>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</si>
  <si>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</si>
  <si>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</si>
  <si>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</si>
  <si>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</si>
  <si>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</si>
  <si>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</si>
  <si>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</si>
  <si>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</si>
  <si>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</si>
  <si>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</si>
  <si>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</si>
  <si>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</si>
  <si>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</si>
  <si>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</si>
  <si>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</si>
  <si>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</si>
  <si>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</si>
  <si>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</si>
  <si>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</si>
  <si>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</si>
  <si>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</si>
  <si>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</si>
  <si>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</si>
  <si>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</si>
  <si>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</si>
  <si>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</si>
  <si>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</si>
  <si>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</si>
  <si>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</si>
  <si>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</si>
  <si>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</si>
  <si>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</si>
  <si>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</si>
  <si>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</si>
  <si>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</si>
  <si>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</si>
  <si>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</si>
  <si>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</si>
  <si>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</si>
  <si>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</si>
  <si>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</si>
  <si>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</si>
  <si>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</si>
  <si>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</si>
  <si>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</si>
  <si>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</si>
  <si>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</si>
  <si>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</si>
  <si>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</si>
  <si>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</si>
  <si>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</si>
  <si>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</si>
  <si>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</si>
  <si>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</si>
  <si>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</si>
  <si>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</si>
  <si>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</si>
  <si>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</si>
  <si>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</si>
  <si>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</si>
  <si>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</si>
  <si>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</si>
  <si>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</si>
  <si>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</si>
  <si>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</si>
  <si>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</si>
  <si>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</si>
  <si>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</si>
  <si>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</si>
  <si>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</si>
  <si>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</si>
  <si>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</si>
  <si>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</si>
  <si>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</si>
  <si>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</si>
  <si>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</si>
  <si>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</si>
  <si>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</si>
  <si>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</si>
  <si>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</si>
  <si>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</si>
  <si>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</si>
  <si>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</si>
  <si>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</si>
  <si>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</si>
  <si>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</si>
  <si>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</si>
  <si>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</si>
  <si>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</si>
  <si>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</si>
  <si>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</si>
  <si>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</si>
  <si>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</si>
  <si>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</si>
  <si>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</si>
  <si>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</si>
  <si>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</si>
  <si>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</si>
  <si>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</si>
  <si>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</si>
  <si>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</si>
  <si>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</si>
  <si>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</si>
  <si>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</si>
  <si>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</si>
  <si>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</si>
  <si>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</si>
  <si>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</si>
  <si>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</si>
  <si>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</si>
  <si>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</si>
  <si>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</si>
  <si>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</si>
  <si>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</si>
  <si>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</si>
  <si>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</si>
  <si>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</si>
  <si>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</si>
  <si>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</si>
  <si>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</si>
  <si>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</si>
  <si>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</si>
  <si>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</si>
  <si>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</si>
  <si>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</si>
  <si>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</si>
  <si>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</si>
  <si>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</si>
  <si>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</si>
  <si>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</si>
  <si>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</si>
  <si>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</si>
  <si>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</si>
  <si>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</si>
  <si>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</si>
  <si>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</si>
  <si>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</si>
  <si>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</si>
  <si>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</si>
  <si>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</si>
  <si>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</si>
  <si>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</si>
  <si>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</si>
  <si>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</si>
  <si>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</si>
  <si>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</si>
  <si>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</si>
  <si>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</si>
  <si>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</si>
  <si>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</si>
  <si>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</si>
  <si>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</si>
  <si>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</si>
  <si>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</si>
  <si>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</si>
  <si>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</si>
  <si>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</si>
  <si>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</si>
  <si>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</si>
  <si>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</si>
  <si>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</si>
  <si>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</si>
  <si>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</si>
  <si>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</si>
  <si>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</si>
  <si>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</si>
  <si>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</si>
  <si>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</si>
  <si>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</si>
  <si>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</si>
  <si>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</si>
  <si>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</si>
  <si>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</si>
  <si>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</si>
  <si>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</si>
  <si>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</si>
  <si>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</si>
  <si>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</si>
  <si>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</si>
  <si>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</si>
  <si>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</si>
  <si>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</si>
  <si>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</si>
  <si>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</si>
  <si>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</si>
  <si>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</si>
  <si>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</si>
  <si>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</si>
  <si>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</si>
  <si>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</si>
  <si>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</si>
  <si>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</si>
  <si>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</si>
  <si>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</si>
  <si>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</si>
  <si>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</si>
  <si>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</si>
  <si>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</si>
  <si>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</si>
  <si>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</si>
  <si>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</si>
  <si>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</si>
  <si>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</si>
  <si>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</si>
  <si>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</si>
  <si>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</si>
  <si>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</si>
  <si>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</si>
  <si>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</si>
  <si>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</si>
  <si>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</si>
  <si>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</si>
  <si>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</si>
  <si>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</si>
  <si>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</si>
  <si>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</si>
  <si>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</si>
  <si>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</si>
  <si>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</si>
  <si>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</si>
  <si>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</si>
  <si>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</si>
  <si>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</si>
  <si>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</si>
  <si>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</si>
  <si>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</si>
  <si>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</si>
  <si>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</si>
  <si>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</si>
  <si>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</si>
  <si>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</si>
  <si>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</si>
  <si>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</si>
  <si>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</si>
  <si>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</si>
  <si>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</si>
  <si>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</si>
  <si>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</si>
  <si>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</si>
  <si>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</si>
  <si>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</si>
  <si>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</si>
  <si>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</si>
  <si>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</si>
  <si>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</si>
  <si>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</si>
  <si>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</si>
  <si>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</si>
  <si>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</si>
  <si>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</si>
  <si>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</si>
  <si>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</si>
  <si>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</si>
  <si>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</si>
  <si>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</si>
  <si>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</si>
  <si>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</si>
  <si>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</si>
  <si>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</si>
  <si>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</si>
  <si>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</si>
  <si>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</si>
  <si>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</si>
  <si>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</si>
  <si>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</si>
  <si>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</si>
  <si>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</si>
  <si>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</si>
  <si>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</si>
  <si>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</si>
  <si>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</si>
  <si>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</si>
  <si>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</si>
  <si>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</si>
  <si>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</si>
  <si>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</si>
  <si>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</si>
  <si>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</si>
  <si>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</si>
  <si>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</si>
  <si>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</si>
  <si>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</si>
  <si>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</si>
  <si>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</si>
  <si>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</si>
  <si>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</si>
  <si>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</si>
  <si>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</si>
  <si>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</si>
  <si>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</si>
  <si>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</si>
  <si>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</si>
  <si>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</si>
  <si>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</si>
  <si>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</si>
  <si>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</si>
  <si>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</si>
  <si>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</si>
  <si>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</si>
  <si>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</si>
  <si>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</si>
  <si>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</si>
  <si>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</si>
  <si>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</si>
  <si>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</si>
  <si>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</si>
  <si>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</si>
  <si>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</si>
  <si>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</si>
  <si>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</si>
  <si>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</si>
  <si>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</si>
  <si>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</si>
  <si>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</si>
  <si>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</si>
  <si>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</si>
  <si>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</si>
  <si>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</si>
  <si>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</si>
  <si>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</si>
  <si>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</si>
  <si>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</si>
  <si>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</si>
  <si>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</si>
  <si>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</si>
  <si>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</si>
  <si>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</si>
  <si>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</si>
  <si>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</si>
  <si>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</si>
  <si>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</si>
  <si>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</si>
  <si>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</si>
  <si>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</si>
  <si>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</si>
  <si>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</si>
  <si>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</si>
  <si>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</si>
  <si>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</si>
  <si>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</si>
  <si>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</si>
  <si>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</si>
  <si>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</si>
  <si>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</si>
  <si>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</si>
  <si>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</si>
  <si>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</si>
  <si>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</si>
  <si>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</si>
  <si>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</si>
  <si>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</si>
  <si>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</si>
  <si>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</si>
  <si>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</si>
  <si>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</si>
  <si>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</si>
  <si>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</si>
  <si>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</si>
  <si>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</si>
  <si>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</si>
  <si>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</si>
  <si>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</si>
  <si>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</si>
  <si>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</si>
  <si>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</si>
  <si>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</si>
  <si>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</si>
  <si>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</si>
  <si>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</si>
  <si>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</si>
  <si>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</si>
  <si>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</si>
  <si>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</si>
  <si>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</si>
  <si>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</si>
  <si>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</si>
  <si>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</si>
  <si>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</si>
  <si>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</si>
  <si>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</si>
  <si>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</si>
  <si>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</si>
  <si>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</si>
  <si>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</si>
  <si>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</si>
  <si>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</si>
  <si>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</si>
  <si>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</si>
  <si>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</si>
  <si>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</si>
  <si>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</si>
  <si>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</si>
  <si>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</si>
  <si>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</si>
  <si>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</si>
  <si>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</si>
  <si>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</si>
  <si>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</si>
  <si>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</si>
  <si>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</si>
  <si>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</si>
  <si>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</si>
  <si>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</si>
  <si>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</si>
  <si>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</si>
  <si>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</si>
  <si>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</si>
  <si>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</si>
  <si>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</si>
  <si>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</si>
  <si>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</si>
  <si>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</si>
  <si>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</si>
  <si>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</si>
  <si>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</si>
  <si>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</si>
  <si>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</si>
  <si>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</si>
  <si>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</si>
  <si>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</si>
  <si>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</si>
  <si>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</si>
  <si>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</si>
  <si>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</si>
  <si>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</si>
  <si>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</si>
  <si>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</si>
  <si>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</si>
  <si>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</si>
  <si>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</si>
  <si>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</si>
  <si>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</si>
  <si>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</si>
  <si>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</si>
  <si>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</si>
  <si>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</si>
  <si>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</si>
  <si>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</si>
  <si>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</si>
  <si>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</si>
  <si>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</si>
  <si>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</si>
  <si>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</si>
  <si>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</si>
  <si>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</si>
  <si>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</si>
  <si>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</si>
  <si>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</si>
  <si>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</si>
  <si>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</si>
  <si>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</si>
  <si>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</si>
  <si>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</si>
  <si>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</si>
  <si>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</si>
  <si>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</si>
  <si>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</si>
  <si>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</si>
  <si>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</si>
  <si>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</si>
  <si>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</si>
  <si>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</si>
  <si>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</si>
  <si>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</si>
  <si>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</si>
  <si>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</si>
  <si>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</si>
  <si>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</si>
  <si>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</si>
  <si>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</si>
  <si>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</si>
  <si>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</si>
  <si>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</si>
  <si>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</si>
  <si>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</si>
  <si>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</si>
  <si>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</si>
  <si>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</si>
  <si>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</si>
  <si>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</si>
  <si>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</si>
  <si>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</si>
  <si>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</si>
  <si>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</si>
  <si>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</si>
  <si>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</si>
  <si>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</si>
  <si>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</si>
  <si>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</si>
  <si>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</si>
  <si>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</si>
  <si>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</si>
  <si>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</si>
  <si>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</si>
  <si>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</si>
  <si>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</si>
  <si>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</si>
  <si>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</si>
  <si>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</si>
  <si>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</si>
  <si>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</si>
  <si>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</si>
  <si>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</si>
  <si>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</si>
  <si>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</si>
  <si>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</si>
  <si>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</si>
  <si>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</si>
  <si>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</si>
  <si>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</si>
  <si>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</si>
  <si>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</si>
  <si>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</si>
  <si>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</si>
  <si>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</si>
  <si>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</si>
  <si>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</si>
  <si>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</si>
  <si>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</si>
  <si>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</si>
  <si>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</si>
  <si>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</si>
  <si>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</si>
  <si>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</si>
  <si>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</si>
  <si>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</si>
  <si>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</si>
  <si>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</si>
  <si>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</si>
  <si>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</si>
  <si>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</si>
  <si>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</si>
  <si>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</si>
  <si>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</si>
  <si>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</si>
  <si>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</si>
  <si>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</si>
  <si>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</si>
  <si>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</si>
  <si>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</si>
  <si>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</si>
  <si>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</si>
  <si>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</si>
  <si>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</si>
  <si>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</si>
  <si>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</si>
  <si>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</si>
  <si>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</si>
  <si>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</si>
  <si>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</si>
  <si>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</si>
  <si>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</si>
  <si>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</si>
  <si>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</si>
  <si>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</si>
  <si>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</si>
  <si>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</si>
  <si>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</si>
  <si>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</si>
  <si>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</si>
  <si>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</si>
  <si>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</si>
  <si>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</si>
  <si>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</si>
  <si>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</si>
  <si>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</si>
  <si>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</si>
  <si>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</si>
  <si>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</si>
  <si>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</si>
  <si>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</si>
  <si>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</si>
  <si>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</si>
  <si>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</si>
  <si>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</si>
  <si>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</si>
  <si>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</si>
  <si>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</si>
  <si>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</si>
  <si>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</si>
  <si>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</si>
  <si>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</si>
  <si>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</si>
  <si>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</si>
  <si>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</si>
  <si>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</si>
  <si>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</si>
  <si>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</si>
  <si>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</si>
  <si>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</si>
  <si>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</si>
  <si>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</si>
  <si>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</si>
  <si>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</si>
  <si>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</si>
  <si>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</si>
  <si>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</si>
  <si>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</si>
  <si>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</si>
  <si>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</si>
  <si>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</si>
  <si>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</si>
  <si>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</si>
  <si>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</si>
  <si>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</si>
  <si>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</si>
  <si>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</si>
  <si>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</si>
  <si>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</si>
  <si>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</si>
  <si>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</si>
  <si>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</si>
  <si>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</si>
  <si>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</si>
  <si>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</si>
  <si>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</si>
  <si>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</si>
  <si>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</si>
  <si>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</si>
  <si>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</si>
  <si>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</si>
  <si>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</si>
  <si>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</si>
  <si>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</si>
  <si>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</si>
  <si>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</si>
  <si>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</si>
  <si>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</si>
  <si>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</si>
  <si>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</si>
  <si>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</si>
  <si>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</si>
  <si>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</si>
  <si>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</si>
  <si>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</si>
  <si>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</si>
  <si>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</si>
  <si>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</si>
  <si>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</si>
  <si>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</si>
  <si>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</si>
  <si>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</si>
  <si>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</si>
  <si>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</si>
  <si>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</si>
  <si>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</si>
  <si>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</si>
  <si>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</si>
  <si>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</si>
  <si>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</si>
  <si>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</si>
  <si>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</si>
  <si>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</si>
  <si>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</si>
  <si>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</si>
  <si>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</si>
  <si>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</si>
  <si>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</si>
  <si>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</si>
  <si>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</si>
  <si>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</si>
  <si>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</si>
  <si>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</si>
  <si>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</si>
  <si>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</si>
  <si>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</si>
  <si>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</si>
  <si>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</si>
  <si>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</si>
  <si>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</si>
  <si>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</si>
  <si>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</si>
  <si>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</si>
  <si>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</si>
  <si>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</si>
  <si>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</si>
  <si>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</si>
  <si>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</si>
  <si>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</si>
  <si>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</si>
  <si>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</si>
  <si>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</si>
  <si>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</si>
  <si>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</si>
  <si>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</si>
  <si>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</si>
  <si>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</si>
  <si>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</si>
  <si>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</si>
  <si>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</si>
  <si>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</si>
  <si>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</si>
  <si>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</si>
  <si>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</si>
  <si>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</si>
  <si>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</si>
  <si>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</si>
  <si>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</si>
  <si>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</si>
  <si>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</si>
  <si>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</si>
  <si>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</si>
  <si>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</si>
  <si>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</si>
  <si>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</si>
  <si>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</si>
  <si>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</si>
  <si>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</si>
  <si>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</si>
  <si>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</si>
  <si>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</si>
  <si>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</si>
  <si>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</si>
  <si>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</si>
  <si>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</si>
  <si>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</si>
  <si>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</si>
  <si>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</si>
  <si>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</si>
  <si>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</si>
  <si>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</si>
  <si>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</si>
  <si>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</si>
  <si>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</si>
  <si>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</si>
  <si>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</si>
  <si>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</si>
  <si>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</si>
  <si>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</si>
  <si>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</si>
  <si>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</si>
  <si>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</si>
  <si>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</si>
  <si>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</si>
  <si>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</si>
  <si>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</si>
  <si>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</si>
  <si>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</si>
  <si>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</si>
  <si>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</si>
  <si>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</si>
  <si>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</si>
  <si>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</si>
  <si>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</si>
  <si>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</si>
  <si>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</si>
  <si>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</si>
  <si>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</si>
  <si>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</si>
  <si>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</si>
  <si>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</si>
  <si>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</si>
  <si>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</si>
  <si>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</si>
  <si>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</si>
  <si>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</si>
  <si>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</si>
  <si>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</si>
  <si>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</si>
  <si>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</si>
  <si>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</si>
  <si>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</si>
  <si>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</si>
  <si>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</si>
  <si>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</si>
  <si>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</si>
  <si>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</si>
  <si>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</si>
  <si>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</si>
  <si>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</si>
  <si>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</si>
  <si>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</si>
  <si>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</si>
  <si>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</si>
  <si>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</si>
  <si>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</si>
  <si>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</si>
  <si>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</si>
  <si>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</si>
  <si>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</si>
  <si>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</si>
  <si>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</si>
  <si>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</si>
  <si>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</si>
  <si>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</si>
  <si>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</si>
  <si>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</si>
  <si>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</si>
  <si>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</si>
  <si>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</si>
  <si>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</si>
  <si>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</si>
  <si>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</si>
  <si>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</si>
  <si>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</si>
  <si>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</si>
  <si>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</si>
  <si>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</si>
  <si>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</si>
  <si>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</si>
  <si>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</si>
  <si>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</si>
  <si>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</si>
  <si>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</si>
  <si>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</si>
  <si>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</si>
  <si>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</si>
  <si>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</si>
  <si>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</si>
  <si>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</si>
  <si>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</si>
  <si>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</si>
  <si>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</si>
  <si>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</si>
  <si>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</si>
  <si>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</si>
  <si>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</si>
  <si>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</si>
  <si>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</si>
  <si>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</si>
  <si>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</si>
  <si>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</si>
  <si>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</si>
  <si>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</si>
  <si>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</si>
  <si>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</si>
  <si>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</si>
  <si>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</si>
  <si>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</si>
  <si>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</si>
  <si>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</si>
  <si>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</si>
  <si>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</si>
  <si>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</si>
  <si>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</si>
  <si>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</si>
  <si>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</si>
  <si>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</si>
  <si>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</si>
  <si>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</si>
  <si>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</si>
  <si>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</si>
  <si>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</si>
  <si>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</si>
  <si>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</si>
  <si>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</si>
  <si>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</si>
  <si>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</si>
  <si>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</si>
  <si>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</si>
  <si>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</si>
  <si>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</si>
  <si>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</si>
  <si>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</si>
  <si>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</si>
  <si>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</si>
  <si>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</si>
  <si>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</si>
  <si>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</si>
  <si>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</si>
  <si>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</si>
  <si>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</si>
  <si>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</si>
  <si>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</si>
  <si>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</si>
  <si>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</si>
  <si>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</si>
  <si>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</si>
  <si>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</si>
  <si>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</si>
  <si>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</si>
  <si>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</si>
  <si>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</si>
  <si>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</si>
  <si>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</si>
  <si>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</si>
  <si>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</si>
  <si>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</si>
  <si>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</si>
  <si>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</si>
  <si>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</si>
  <si>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</si>
  <si>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</si>
  <si>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</si>
  <si>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</si>
  <si>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</si>
  <si>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</si>
  <si>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</si>
  <si>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</si>
  <si>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</si>
  <si>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</si>
  <si>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</si>
  <si>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</si>
  <si>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</si>
  <si>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</si>
  <si>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</si>
  <si>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</si>
  <si>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</si>
  <si>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</si>
  <si>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</si>
  <si>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</si>
  <si>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</si>
  <si>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</si>
  <si>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</si>
  <si>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</si>
  <si>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</si>
  <si>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</si>
  <si>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</si>
  <si>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</si>
  <si>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</si>
  <si>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</si>
  <si>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</si>
  <si>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</si>
  <si>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</si>
  <si>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</si>
  <si>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</si>
  <si>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</si>
  <si>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</si>
  <si>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</si>
  <si>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</si>
  <si>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</si>
  <si>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</si>
  <si>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</si>
  <si>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</si>
  <si>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</si>
  <si>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</si>
  <si>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</si>
  <si>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</si>
  <si>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</si>
  <si>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</si>
  <si>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</si>
  <si>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</si>
  <si>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</si>
  <si>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</si>
  <si>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</si>
  <si>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</si>
  <si>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</si>
  <si>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</si>
  <si>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</si>
  <si>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</si>
  <si>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</si>
  <si>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</si>
  <si>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</si>
  <si>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</si>
  <si>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</si>
  <si>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</si>
  <si>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</si>
  <si>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</si>
  <si>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</si>
  <si>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</si>
  <si>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</si>
  <si>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</si>
  <si>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</si>
  <si>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</si>
  <si>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</si>
  <si>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</si>
  <si>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</si>
  <si>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</si>
  <si>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</si>
  <si>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</si>
  <si>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</si>
  <si>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</si>
  <si>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</si>
  <si>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</si>
  <si>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</si>
  <si>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</si>
  <si>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</si>
  <si>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</si>
  <si>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</si>
  <si>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</si>
  <si>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</si>
  <si>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</si>
  <si>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</si>
  <si>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</si>
  <si>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</si>
  <si>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</si>
  <si>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</si>
  <si>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</si>
  <si>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</si>
  <si>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</si>
  <si>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</si>
  <si>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</si>
  <si>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</si>
  <si>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</si>
  <si>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</si>
  <si>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</si>
  <si>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</si>
  <si>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</si>
  <si>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</si>
  <si>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</si>
  <si>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</si>
  <si>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</si>
  <si>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</si>
  <si>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</si>
  <si>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</si>
  <si>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</si>
  <si>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</si>
  <si>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</si>
  <si>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</si>
  <si>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</si>
  <si>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</si>
  <si>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</si>
  <si>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</si>
  <si>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</si>
  <si>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</si>
  <si>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</si>
  <si>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</si>
  <si>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</si>
  <si>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</si>
  <si>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</si>
  <si>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</si>
  <si>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</si>
  <si>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</si>
  <si>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</si>
  <si>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</si>
  <si>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</si>
  <si>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</si>
  <si>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</si>
  <si>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</si>
  <si>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</si>
  <si>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</si>
  <si>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</si>
  <si>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</si>
  <si>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</si>
  <si>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</si>
  <si>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</si>
  <si>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</si>
  <si>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</si>
  <si>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</si>
  <si>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</si>
  <si>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</si>
  <si>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</si>
  <si>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</si>
  <si>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</si>
  <si>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</si>
  <si>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</si>
  <si>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</si>
  <si>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</si>
  <si>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</si>
  <si>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</si>
  <si>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</si>
  <si>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</si>
  <si>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</si>
  <si>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</si>
  <si>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</si>
  <si>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</si>
  <si>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</si>
  <si>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</si>
  <si>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</si>
  <si>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</si>
  <si>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</si>
  <si>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</si>
  <si>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</si>
  <si>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</si>
  <si>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</si>
  <si>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</si>
  <si>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</si>
  <si>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</si>
  <si>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</si>
  <si>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</si>
  <si>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</si>
  <si>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</si>
  <si>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</si>
  <si>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</si>
  <si>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</si>
  <si>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</si>
  <si>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</si>
  <si>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</si>
  <si>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</si>
  <si>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</si>
  <si>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</si>
  <si>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</si>
  <si>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</si>
  <si>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</si>
  <si>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</si>
  <si>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</si>
  <si>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</si>
  <si>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</si>
  <si>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</si>
  <si>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</si>
  <si>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</si>
  <si>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</si>
  <si>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</si>
  <si>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</si>
  <si>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</si>
  <si>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</si>
  <si>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</si>
  <si>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</si>
  <si>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</si>
  <si>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</si>
  <si>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</si>
  <si>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</si>
  <si>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</si>
  <si>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</si>
  <si>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</si>
  <si>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</si>
  <si>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</si>
  <si>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</si>
  <si>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</si>
  <si>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</si>
  <si>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</si>
  <si>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</si>
  <si>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</si>
  <si>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</si>
  <si>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</si>
  <si>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</si>
  <si>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</si>
  <si>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</si>
  <si>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</si>
  <si>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</si>
  <si>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</si>
  <si>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</si>
  <si>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</si>
  <si>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</si>
  <si>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</si>
  <si>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</si>
  <si>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</si>
  <si>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</si>
  <si>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</si>
  <si>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</si>
  <si>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</si>
  <si>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</si>
  <si>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</si>
  <si>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</si>
  <si>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</si>
  <si>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</si>
  <si>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</si>
  <si>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</si>
  <si>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</si>
  <si>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</si>
  <si>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</si>
  <si>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</si>
  <si>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</si>
  <si>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</si>
  <si>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</si>
  <si>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</si>
  <si>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</si>
  <si>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</si>
  <si>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</si>
  <si>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</si>
  <si>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</si>
  <si>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</si>
  <si>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</si>
  <si>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</si>
  <si>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</si>
  <si>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</si>
  <si>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</si>
  <si>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</si>
  <si>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</si>
  <si>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</si>
  <si>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</si>
  <si>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</si>
  <si>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</si>
  <si>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</si>
  <si>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</si>
  <si>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</si>
  <si>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</si>
  <si>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</si>
  <si>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</si>
  <si>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</si>
  <si>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</si>
  <si>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</si>
  <si>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</si>
  <si>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</si>
  <si>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</si>
  <si>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</si>
  <si>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</si>
  <si>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</si>
  <si>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</si>
  <si>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</si>
  <si>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</si>
  <si>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</si>
  <si>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</si>
  <si>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</si>
  <si>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</si>
  <si>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</si>
  <si>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</si>
  <si>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</si>
  <si>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</si>
  <si>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</si>
  <si>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</si>
  <si>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</si>
  <si>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</si>
  <si>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</si>
  <si>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</si>
  <si>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</si>
  <si>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</si>
  <si>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</si>
  <si>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</si>
  <si>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</si>
  <si>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</si>
  <si>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</si>
  <si>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</si>
  <si>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</si>
  <si>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</si>
  <si>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</si>
  <si>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</si>
  <si>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</si>
  <si>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</si>
  <si>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</si>
  <si>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</si>
  <si>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</si>
  <si>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</si>
  <si>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</si>
  <si>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</si>
  <si>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</si>
  <si>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</si>
  <si>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</si>
  <si>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</si>
  <si>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</si>
  <si>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</si>
  <si>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</si>
  <si>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</si>
  <si>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</si>
  <si>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</si>
  <si>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</si>
  <si>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</si>
  <si>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</si>
  <si>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</si>
  <si>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</si>
  <si>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</si>
  <si>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</si>
  <si>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</si>
  <si>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</si>
  <si>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</si>
  <si>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</si>
  <si>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</si>
  <si>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</si>
  <si>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</si>
  <si>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</si>
  <si>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</si>
  <si>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</si>
  <si>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</si>
  <si>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</si>
  <si>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</si>
  <si>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</si>
  <si>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</si>
  <si>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</si>
  <si>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</si>
  <si>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</si>
  <si>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</si>
  <si>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</si>
  <si>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</si>
  <si>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</si>
  <si>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</si>
  <si>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</si>
  <si>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</si>
  <si>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</si>
  <si>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</si>
  <si>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</si>
  <si>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</si>
  <si>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</si>
  <si>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</si>
  <si>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</si>
  <si>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</si>
  <si>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</si>
  <si>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</si>
  <si>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</si>
  <si>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</si>
  <si>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</si>
  <si>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</si>
  <si>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</si>
  <si>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</si>
  <si>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</si>
  <si>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</si>
  <si>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</si>
  <si>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</si>
  <si>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</si>
  <si>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</si>
  <si>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</si>
  <si>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</si>
  <si>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</si>
  <si>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</si>
  <si>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</si>
  <si>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</si>
  <si>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</si>
  <si>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</si>
  <si>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</si>
  <si>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</si>
  <si>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</si>
  <si>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</si>
  <si>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</si>
  <si>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</si>
  <si>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</si>
  <si>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</si>
  <si>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</si>
  <si>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</si>
  <si>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</si>
  <si>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</si>
  <si>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</si>
  <si>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</si>
  <si>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</si>
  <si>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</si>
  <si>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</si>
  <si>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</si>
  <si>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</si>
  <si>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</si>
  <si>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</si>
  <si>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</si>
  <si>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</si>
  <si>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</si>
  <si>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</si>
  <si>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</si>
  <si>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</si>
  <si>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</si>
  <si>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</si>
  <si>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</si>
  <si>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</si>
  <si>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</si>
  <si>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</si>
  <si>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</si>
  <si>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</si>
  <si>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</si>
  <si>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</si>
  <si>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</si>
  <si>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</si>
  <si>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</si>
  <si>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</si>
  <si>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</si>
  <si>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</si>
  <si>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</si>
  <si>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</si>
  <si>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</si>
  <si>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</si>
  <si>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</si>
  <si>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</si>
  <si>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</si>
  <si>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</si>
  <si>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</si>
  <si>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</si>
  <si>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</si>
  <si>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</si>
  <si>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</si>
  <si>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</si>
  <si>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</si>
  <si>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</si>
  <si>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</si>
  <si>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</si>
  <si>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</si>
  <si>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</si>
  <si>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</si>
  <si>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</si>
  <si>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</si>
  <si>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</si>
  <si>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</si>
  <si>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</si>
  <si>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</si>
  <si>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</si>
  <si>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</si>
  <si>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</si>
  <si>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</si>
  <si>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</si>
  <si>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</si>
  <si>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</si>
  <si>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</si>
  <si>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</si>
  <si>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</si>
  <si>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</si>
  <si>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</si>
  <si>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</si>
  <si>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</si>
  <si>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</si>
  <si>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</si>
  <si>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</si>
  <si>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</si>
  <si>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</si>
  <si>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</si>
  <si>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</si>
  <si>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</si>
  <si>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</si>
  <si>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</si>
  <si>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</si>
  <si>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</si>
  <si>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</si>
  <si>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</si>
  <si>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</si>
  <si>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</si>
  <si>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</si>
  <si>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</si>
  <si>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</si>
  <si>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</si>
  <si>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</si>
  <si>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</si>
  <si>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</si>
  <si>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</si>
  <si>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</si>
  <si>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</si>
  <si>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</si>
  <si>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</si>
  <si>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</si>
  <si>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</si>
  <si>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</si>
  <si>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</si>
  <si>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</si>
  <si>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</si>
  <si>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</si>
  <si>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</si>
  <si>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</si>
  <si>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</si>
  <si>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</si>
  <si>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</si>
  <si>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</si>
  <si>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</si>
  <si>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</si>
  <si>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</si>
  <si>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</si>
  <si>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</si>
  <si>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</si>
  <si>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</si>
  <si>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</si>
  <si>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</si>
  <si>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</si>
  <si>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</si>
  <si>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</si>
  <si>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</si>
  <si>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</si>
  <si>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</si>
  <si>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</si>
  <si>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</si>
  <si>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</si>
  <si>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</si>
  <si>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</si>
  <si>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</si>
  <si>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</si>
  <si>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</si>
  <si>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</si>
  <si>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</si>
  <si>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</si>
  <si>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</si>
  <si>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</si>
  <si>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</si>
  <si>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</si>
  <si>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</si>
  <si>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</si>
  <si>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</si>
  <si>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</si>
  <si>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</si>
  <si>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</si>
  <si>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</si>
  <si>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</si>
  <si>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</si>
  <si>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</si>
  <si>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</si>
  <si>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</si>
  <si>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</si>
  <si>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</si>
  <si>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</si>
  <si>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</si>
  <si>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</si>
  <si>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</si>
  <si>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</si>
  <si>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</si>
  <si>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</si>
  <si>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</si>
  <si>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</si>
  <si>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</si>
  <si>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</si>
  <si>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</si>
  <si>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</si>
  <si>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</si>
  <si>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</si>
  <si>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</si>
  <si>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</si>
  <si>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</si>
  <si>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</si>
  <si>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</si>
  <si>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</si>
  <si>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</si>
  <si>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</si>
  <si>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</si>
  <si>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</si>
  <si>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</si>
  <si>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</si>
  <si>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</si>
  <si>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</si>
  <si>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</si>
  <si>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</si>
  <si>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</si>
  <si>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</si>
  <si>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</si>
  <si>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</si>
  <si>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</si>
  <si>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</si>
  <si>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</si>
  <si>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</si>
  <si>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</si>
  <si>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</si>
  <si>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</si>
  <si>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</si>
  <si>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</si>
  <si>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</si>
  <si>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</si>
  <si>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</si>
  <si>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</si>
  <si>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</si>
  <si>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</si>
  <si>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</si>
  <si>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</si>
  <si>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</si>
  <si>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</si>
  <si>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</si>
  <si>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</si>
  <si>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</si>
  <si>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</si>
  <si>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</si>
  <si>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</si>
  <si>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</si>
  <si>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</si>
  <si>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</si>
  <si>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</si>
  <si>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</si>
  <si>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</si>
  <si>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</si>
  <si>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</si>
  <si>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</si>
  <si>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</si>
  <si>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</si>
  <si>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</si>
  <si>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</si>
  <si>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</si>
  <si>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</si>
  <si>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</si>
  <si>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</si>
  <si>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</si>
  <si>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</si>
  <si>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</si>
  <si>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</si>
  <si>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</si>
  <si>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</si>
  <si>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</si>
  <si>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</si>
  <si>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</si>
  <si>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</si>
  <si>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</si>
  <si>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</si>
  <si>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</si>
  <si>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</si>
  <si>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</si>
  <si>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</si>
  <si>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</si>
  <si>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</si>
  <si>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</si>
  <si>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</si>
  <si>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</si>
  <si>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</si>
  <si>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</si>
  <si>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</si>
  <si>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</si>
  <si>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</si>
  <si>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</si>
  <si>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</si>
  <si>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</si>
  <si>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</si>
  <si>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</si>
  <si>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</si>
  <si>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</si>
  <si>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</si>
  <si>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</si>
  <si>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</si>
  <si>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</si>
  <si>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</si>
  <si>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</si>
  <si>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</si>
  <si>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</si>
  <si>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</si>
  <si>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</si>
  <si>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</si>
  <si>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</si>
  <si>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</si>
  <si>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</si>
  <si>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</si>
  <si>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</si>
  <si>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</si>
  <si>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</si>
  <si>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</si>
  <si>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</si>
  <si>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</si>
  <si>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</si>
  <si>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</si>
  <si>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</si>
  <si>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</si>
  <si>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</si>
  <si>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</si>
  <si>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</si>
  <si>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</si>
  <si>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</si>
  <si>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</si>
  <si>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</si>
  <si>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</si>
  <si>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</si>
  <si>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</si>
  <si>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</si>
  <si>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</si>
  <si>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</si>
  <si>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</si>
  <si>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</si>
  <si>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</si>
  <si>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</si>
  <si>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</si>
  <si>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</si>
  <si>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</si>
  <si>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</si>
  <si>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</si>
  <si>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</si>
  <si>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</si>
  <si>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</si>
  <si>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</si>
  <si>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</si>
  <si>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</si>
  <si>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</si>
  <si>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</si>
  <si>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</si>
  <si>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</si>
  <si>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</si>
  <si>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</si>
  <si>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</si>
  <si>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</si>
  <si>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</si>
  <si>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</si>
  <si>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</si>
  <si>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</si>
  <si>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</si>
  <si>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</si>
  <si>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</si>
  <si>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</si>
  <si>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</si>
  <si>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</si>
  <si>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</si>
  <si>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</si>
  <si>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</si>
  <si>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</si>
  <si>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</si>
  <si>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</si>
  <si>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</si>
  <si>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</si>
  <si>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</si>
  <si>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</si>
  <si>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</si>
  <si>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</si>
  <si>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</si>
  <si>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</si>
  <si>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</si>
  <si>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</si>
  <si>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</si>
  <si>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</si>
  <si>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</si>
  <si>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</si>
  <si>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</si>
  <si>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</si>
  <si>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</si>
  <si>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</si>
  <si>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</si>
  <si>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</si>
  <si>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</si>
  <si>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</si>
  <si>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</si>
  <si>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</si>
  <si>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</si>
  <si>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</si>
  <si>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</si>
  <si>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</si>
  <si>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</si>
  <si>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</si>
  <si>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</si>
  <si>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</si>
  <si>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</si>
  <si>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</si>
  <si>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</si>
  <si>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</si>
  <si>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</si>
  <si>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</si>
  <si>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</si>
  <si>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</si>
  <si>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</si>
  <si>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</si>
  <si>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</si>
  <si>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</si>
  <si>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</si>
  <si>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</si>
  <si>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</si>
  <si>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</si>
  <si>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</si>
  <si>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</si>
  <si>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</si>
  <si>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</si>
  <si>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</si>
  <si>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</si>
  <si>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</si>
  <si>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</si>
  <si>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</si>
  <si>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</si>
  <si>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</si>
  <si>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</si>
  <si>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</si>
  <si>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</si>
  <si>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</si>
  <si>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</si>
  <si>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</si>
  <si>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</si>
  <si>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</si>
  <si>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</si>
  <si>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</si>
  <si>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</si>
  <si>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</si>
  <si>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</si>
  <si>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</si>
  <si>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</si>
  <si>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</si>
  <si>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</si>
  <si>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</si>
  <si>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</si>
  <si>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</si>
  <si>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</si>
  <si>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</si>
  <si>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</si>
  <si>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</si>
  <si>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</si>
  <si>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</si>
  <si>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</si>
  <si>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</si>
  <si>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</si>
  <si>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</si>
  <si>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</si>
  <si>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</si>
  <si>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</si>
  <si>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</si>
  <si>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</si>
  <si>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</si>
  <si>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</si>
  <si>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</si>
  <si>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</si>
  <si>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</si>
  <si>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</si>
  <si>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</si>
  <si>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</si>
  <si>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</si>
  <si>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</si>
  <si>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</si>
  <si>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</si>
  <si>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</si>
  <si>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</si>
  <si>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</si>
  <si>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</si>
  <si>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</si>
  <si>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</si>
  <si>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</si>
  <si>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</si>
  <si>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</si>
  <si>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</si>
  <si>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</si>
  <si>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</si>
  <si>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</si>
  <si>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</si>
  <si>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</si>
  <si>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</si>
  <si>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</si>
  <si>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</si>
  <si>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</si>
  <si>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</si>
  <si>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</si>
  <si>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</si>
  <si>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</si>
  <si>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</si>
  <si>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</si>
  <si>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</si>
  <si>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</si>
  <si>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</si>
  <si>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</si>
  <si>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</si>
  <si>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</si>
  <si>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</si>
  <si>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</si>
  <si>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</si>
  <si>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</si>
  <si>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</si>
  <si>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</si>
  <si>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</si>
  <si>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</si>
  <si>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</si>
  <si>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</si>
  <si>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</si>
  <si>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</si>
  <si>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</si>
  <si>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</si>
  <si>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</si>
  <si>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</si>
  <si>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</si>
  <si>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</si>
  <si>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</si>
  <si>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</si>
  <si>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</si>
  <si>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</si>
  <si>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</si>
  <si>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</si>
  <si>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</si>
  <si>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</si>
  <si>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</si>
  <si>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</si>
  <si>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</si>
  <si>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</si>
  <si>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</si>
  <si>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</si>
  <si>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</si>
  <si>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</si>
  <si>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</si>
  <si>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</si>
  <si>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</si>
  <si>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</si>
  <si>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</si>
  <si>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</si>
  <si>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</si>
  <si>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</si>
  <si>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</si>
  <si>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</si>
  <si>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</si>
  <si>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</si>
  <si>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</si>
  <si>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</si>
  <si>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</si>
  <si>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</si>
  <si>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</si>
  <si>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</si>
  <si>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</si>
  <si>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</si>
  <si>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</si>
  <si>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</si>
  <si>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</si>
  <si>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</si>
  <si>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</si>
  <si>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</si>
  <si>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</si>
  <si>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</si>
  <si>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</si>
  <si>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</si>
  <si>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</si>
  <si>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</si>
  <si>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</si>
  <si>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</si>
  <si>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</si>
  <si>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</si>
  <si>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</si>
  <si>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</si>
  <si>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</si>
  <si>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</si>
  <si>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</si>
  <si>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</si>
  <si>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</si>
  <si>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</si>
  <si>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</si>
  <si>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</si>
  <si>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</si>
  <si>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</si>
  <si>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</si>
  <si>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</si>
  <si>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</si>
  <si>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</si>
  <si>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</si>
  <si>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</si>
  <si>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</si>
  <si>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</si>
  <si>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</si>
  <si>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</si>
  <si>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</si>
  <si>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</si>
  <si>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</si>
  <si>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</si>
  <si>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</si>
  <si>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</si>
  <si>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</si>
  <si>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</si>
  <si>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</si>
  <si>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</si>
  <si>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</si>
  <si>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</si>
  <si>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</si>
  <si>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</si>
  <si>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</si>
  <si>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</si>
  <si>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</si>
  <si>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</si>
  <si>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</si>
  <si>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</si>
  <si>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</si>
  <si>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</si>
  <si>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</si>
  <si>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</si>
  <si>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</si>
  <si>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</si>
  <si>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</si>
  <si>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</si>
  <si>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</si>
  <si>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</si>
  <si>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</si>
  <si>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</si>
  <si>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</si>
  <si>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</si>
  <si>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</si>
  <si>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</si>
  <si>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</si>
  <si>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</si>
  <si>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</si>
  <si>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</si>
  <si>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</si>
  <si>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</si>
  <si>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</si>
  <si>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</si>
  <si>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</si>
  <si>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</si>
  <si>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</si>
  <si>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</si>
  <si>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</si>
  <si>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</si>
  <si>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</si>
  <si>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</si>
  <si>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</si>
  <si>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</si>
  <si>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</si>
  <si>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</si>
  <si>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</si>
  <si>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</si>
  <si>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</si>
  <si>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</si>
  <si>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</si>
  <si>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</si>
  <si>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</si>
  <si>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</si>
  <si>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</si>
  <si>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</si>
  <si>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</si>
  <si>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</si>
  <si>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</si>
  <si>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</si>
  <si>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</si>
  <si>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</si>
  <si>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</si>
  <si>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</si>
  <si>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</si>
  <si>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</si>
  <si>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</si>
  <si>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</si>
  <si>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</si>
  <si>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</si>
  <si>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</si>
  <si>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</si>
  <si>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</si>
  <si>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</si>
  <si>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</si>
  <si>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</si>
  <si>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</si>
  <si>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</si>
  <si>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</si>
  <si>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</si>
  <si>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</si>
  <si>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</si>
  <si>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</si>
  <si>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</si>
  <si>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</si>
  <si>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</si>
  <si>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</si>
  <si>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</si>
  <si>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</si>
  <si>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</si>
  <si>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</si>
  <si>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</si>
  <si>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</si>
  <si>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</si>
  <si>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</si>
  <si>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</si>
  <si>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</si>
  <si>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</si>
  <si>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</si>
  <si>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</si>
  <si>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</si>
  <si>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</si>
  <si>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</si>
  <si>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</si>
  <si>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</si>
  <si>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</si>
  <si>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</si>
  <si>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</si>
  <si>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</si>
  <si>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</si>
  <si>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</si>
  <si>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</si>
  <si>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</si>
  <si>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</si>
  <si>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</si>
  <si>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</si>
  <si>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</si>
  <si>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</si>
  <si>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</si>
  <si>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</si>
  <si>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</si>
  <si>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</si>
  <si>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</si>
  <si>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</si>
  <si>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</si>
  <si>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</si>
  <si>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</si>
  <si>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</si>
  <si>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</si>
  <si>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</si>
  <si>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</si>
  <si>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</si>
  <si>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</si>
  <si>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</si>
  <si>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</si>
  <si>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</si>
  <si>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</si>
  <si>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</si>
  <si>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</si>
  <si>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</si>
  <si>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</si>
  <si>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</si>
  <si>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</si>
  <si>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</si>
  <si>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</si>
  <si>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</si>
  <si>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</si>
  <si>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</si>
  <si>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</si>
  <si>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</si>
  <si>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</si>
  <si>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</si>
  <si>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</si>
  <si>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</si>
  <si>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</si>
  <si>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</si>
  <si>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</si>
  <si>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</si>
  <si>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</si>
  <si>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</si>
  <si>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</si>
  <si>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</si>
  <si>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</si>
  <si>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</si>
  <si>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</si>
  <si>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</si>
  <si>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</si>
  <si>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</si>
  <si>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</si>
  <si>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</si>
  <si>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</si>
  <si>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</si>
  <si>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</si>
  <si>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</si>
  <si>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</si>
  <si>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</si>
  <si>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</si>
  <si>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</si>
  <si>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</si>
  <si>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</si>
  <si>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</si>
  <si>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</si>
  <si>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</si>
  <si>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</si>
  <si>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</si>
  <si>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</si>
  <si>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</si>
  <si>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</si>
  <si>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</si>
  <si>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</si>
  <si>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</si>
  <si>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</si>
  <si>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</si>
  <si>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</si>
  <si>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</si>
  <si>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</si>
  <si>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</si>
  <si>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</si>
  <si>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</si>
  <si>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</si>
  <si>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</si>
  <si>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</si>
  <si>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</si>
  <si>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</si>
  <si>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</si>
  <si>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</si>
  <si>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</si>
  <si>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</si>
  <si>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</si>
  <si>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</si>
  <si>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</si>
  <si>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</si>
  <si>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</si>
  <si>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</si>
  <si>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</si>
  <si>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</si>
  <si>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</si>
  <si>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</si>
  <si>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</si>
  <si>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</si>
  <si>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</si>
  <si>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</si>
  <si>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</si>
  <si>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</si>
  <si>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</si>
  <si>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</si>
  <si>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</si>
  <si>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</si>
  <si>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</si>
  <si>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</si>
  <si>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</si>
  <si>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</si>
  <si>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</si>
  <si>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</si>
  <si>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</si>
  <si>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</si>
  <si>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</si>
  <si>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</si>
  <si>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</si>
  <si>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</si>
  <si>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</si>
  <si>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</si>
  <si>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</si>
  <si>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</si>
  <si>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</si>
  <si>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</si>
  <si>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</si>
  <si>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</si>
  <si>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</si>
  <si>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</si>
  <si>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</si>
  <si>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</si>
  <si>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</si>
  <si>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</si>
  <si>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</si>
  <si>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</si>
  <si>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</si>
  <si>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</si>
  <si>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</si>
  <si>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</si>
  <si>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</si>
  <si>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</si>
  <si>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</si>
  <si>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</si>
  <si>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</si>
  <si>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</si>
  <si>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</si>
  <si>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</si>
  <si>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</si>
  <si>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</si>
  <si>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</si>
  <si>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</si>
  <si>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</si>
  <si>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</si>
  <si>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</si>
  <si>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</si>
  <si>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</si>
  <si>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</si>
  <si>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</si>
  <si>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</si>
  <si>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</si>
  <si>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</si>
  <si>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</si>
  <si>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</si>
  <si>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</si>
  <si>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</si>
  <si>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</si>
  <si>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</si>
  <si>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</si>
  <si>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</si>
  <si>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</si>
  <si>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</si>
  <si>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</si>
  <si>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</si>
  <si>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</si>
  <si>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</si>
  <si>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</si>
  <si>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</si>
  <si>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</si>
  <si>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</si>
  <si>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</si>
  <si>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</si>
  <si>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</si>
  <si>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</si>
  <si>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</si>
  <si>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</si>
  <si>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</si>
  <si>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</si>
  <si>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</si>
  <si>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</si>
  <si>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</si>
  <si>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</si>
  <si>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</si>
  <si>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</si>
  <si>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</si>
  <si>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</si>
  <si>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</si>
  <si>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</si>
  <si>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</si>
  <si>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</si>
  <si>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</si>
  <si>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</si>
  <si>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</si>
  <si>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</si>
  <si>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</si>
  <si>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</si>
  <si>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</si>
  <si>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</si>
  <si>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</si>
  <si>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</si>
  <si>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</si>
  <si>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</si>
  <si>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</si>
  <si>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</si>
  <si>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</si>
  <si>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</si>
  <si>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</si>
  <si>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</si>
  <si>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</si>
  <si>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</si>
  <si>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</si>
  <si>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</si>
  <si>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</si>
  <si>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</si>
  <si>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</si>
  <si>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</si>
  <si>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</si>
  <si>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</si>
  <si>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</si>
  <si>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</si>
  <si>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</si>
  <si>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</si>
  <si>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</si>
  <si>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</si>
  <si>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</si>
  <si>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</si>
  <si>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</si>
  <si>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</si>
  <si>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</si>
  <si>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</si>
  <si>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</si>
  <si>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</si>
  <si>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</si>
  <si>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</si>
  <si>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</si>
  <si>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</si>
  <si>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</si>
  <si>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</si>
  <si>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</si>
  <si>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</si>
  <si>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</si>
  <si>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</si>
  <si>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</si>
  <si>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</si>
  <si>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</si>
  <si>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</si>
  <si>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</si>
  <si>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</si>
  <si>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</si>
  <si>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</si>
  <si>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</si>
  <si>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</si>
  <si>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</si>
  <si>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</si>
  <si>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</si>
  <si>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</si>
  <si>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</si>
  <si>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</si>
  <si>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</si>
  <si>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</si>
  <si>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</si>
  <si>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</si>
  <si>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</si>
  <si>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</si>
  <si>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</si>
  <si>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</si>
  <si>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</si>
  <si>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</si>
  <si>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</si>
  <si>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</si>
  <si>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</si>
  <si>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</si>
  <si>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</si>
  <si>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</si>
  <si>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</si>
  <si>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</si>
  <si>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</si>
  <si>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</si>
  <si>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</si>
  <si>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</si>
  <si>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</si>
  <si>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</si>
  <si>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</si>
  <si>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</si>
  <si>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</si>
  <si>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</si>
  <si>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</si>
  <si>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</si>
  <si>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</si>
  <si>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</si>
  <si>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</si>
  <si>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</si>
  <si>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</si>
  <si>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</si>
  <si>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</si>
  <si>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</si>
  <si>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</si>
  <si>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</si>
  <si>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</si>
  <si>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</si>
  <si>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</si>
  <si>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</si>
  <si>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</si>
  <si>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</si>
  <si>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</si>
  <si>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</si>
  <si>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</si>
  <si>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</si>
  <si>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</si>
  <si>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</si>
  <si>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</si>
  <si>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</si>
  <si>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</si>
  <si>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</si>
  <si>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</si>
  <si>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</si>
  <si>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</si>
  <si>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</si>
  <si>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</si>
  <si>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</si>
  <si>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</si>
  <si>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</si>
  <si>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</si>
  <si>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</si>
  <si>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</si>
  <si>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</si>
  <si>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</si>
  <si>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</si>
  <si>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</si>
  <si>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</si>
  <si>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</si>
  <si>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</si>
  <si>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</si>
  <si>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</si>
  <si>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</si>
  <si>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</si>
  <si>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</si>
  <si>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</si>
  <si>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</si>
  <si>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</si>
  <si>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</si>
  <si>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</si>
  <si>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</si>
  <si>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</si>
  <si>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</si>
  <si>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</si>
  <si>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</si>
  <si>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</si>
  <si>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</si>
  <si>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</si>
  <si>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</si>
  <si>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</si>
  <si>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</si>
  <si>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</si>
  <si>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</si>
  <si>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</si>
  <si>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</si>
  <si>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</si>
  <si>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</si>
  <si>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</si>
  <si>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</si>
  <si>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</si>
  <si>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</si>
  <si>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</si>
  <si>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</si>
  <si>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</si>
  <si>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</si>
  <si>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</si>
  <si>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</si>
  <si>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</si>
  <si>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</si>
  <si>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</si>
  <si>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</si>
  <si>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</si>
  <si>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</si>
  <si>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</si>
  <si>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</si>
  <si>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</si>
  <si>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</si>
  <si>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</si>
  <si>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</si>
  <si>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</si>
  <si>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</si>
  <si>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</si>
  <si>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</si>
  <si>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</si>
  <si>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</si>
  <si>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</si>
  <si>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</si>
  <si>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</si>
  <si>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</si>
  <si>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</si>
  <si>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</si>
  <si>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</si>
  <si>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</si>
  <si>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</si>
  <si>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</si>
  <si>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</si>
  <si>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</si>
  <si>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</si>
  <si>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</si>
  <si>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</si>
  <si>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</si>
  <si>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</si>
  <si>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</si>
  <si>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</si>
  <si>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</si>
  <si>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</si>
  <si>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</si>
  <si>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</si>
  <si>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</si>
  <si>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</si>
  <si>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</si>
  <si>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</si>
  <si>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</si>
  <si>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</si>
  <si>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</si>
  <si>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</si>
  <si>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</si>
  <si>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</si>
  <si>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</si>
  <si>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</si>
  <si>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</si>
  <si>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</si>
  <si>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</si>
  <si>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</si>
  <si>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</si>
  <si>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</si>
  <si>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</si>
  <si>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</si>
  <si>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</si>
  <si>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</si>
  <si>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</si>
  <si>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</si>
  <si>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</si>
  <si>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</si>
  <si>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</si>
  <si>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</si>
  <si>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</si>
  <si>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</si>
  <si>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</si>
  <si>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</si>
  <si>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</si>
  <si>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</si>
  <si>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</si>
  <si>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</si>
  <si>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</si>
  <si>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</si>
  <si>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</si>
  <si>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</si>
  <si>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</si>
  <si>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</si>
  <si>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</si>
  <si>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</si>
  <si>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</si>
  <si>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</si>
  <si>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</si>
  <si>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</si>
  <si>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</si>
  <si>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</si>
  <si>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</si>
  <si>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</si>
  <si>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</si>
  <si>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</si>
  <si>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</si>
  <si>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</si>
  <si>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</si>
  <si>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</si>
  <si>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</si>
  <si>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</si>
  <si>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</si>
  <si>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</si>
  <si>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</si>
  <si>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</si>
  <si>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</si>
  <si>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</si>
  <si>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</si>
  <si>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</si>
  <si>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</si>
  <si>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</si>
  <si>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</si>
  <si>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</si>
  <si>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</si>
  <si>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</si>
  <si>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</si>
  <si>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</si>
  <si>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</si>
  <si>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</si>
  <si>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</si>
  <si>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</si>
  <si>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</si>
  <si>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</si>
  <si>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</si>
  <si>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</si>
  <si>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</si>
  <si>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</si>
  <si>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</si>
  <si>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</si>
  <si>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</si>
  <si>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</si>
  <si>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</si>
  <si>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</si>
  <si>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</si>
  <si>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</si>
  <si>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</si>
  <si>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</si>
  <si>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</si>
  <si>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</si>
  <si>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</si>
  <si>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</si>
  <si>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</si>
  <si>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</si>
  <si>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</si>
  <si>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</si>
  <si>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</si>
  <si>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</si>
  <si>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</si>
  <si>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</si>
  <si>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</si>
  <si>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</si>
  <si>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</si>
  <si>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</si>
  <si>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</si>
  <si>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</si>
  <si>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</si>
  <si>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</si>
  <si>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</si>
  <si>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</si>
  <si>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</si>
  <si>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</si>
  <si>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</si>
  <si>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</si>
  <si>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</si>
  <si>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</si>
  <si>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</si>
  <si>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</si>
  <si>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</si>
  <si>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</si>
  <si>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</si>
  <si>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</si>
  <si>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</si>
  <si>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</si>
  <si>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</si>
  <si>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</si>
  <si>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</si>
  <si>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</si>
  <si>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</si>
  <si>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</si>
  <si>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</si>
  <si>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</si>
  <si>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</si>
  <si>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</si>
  <si>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</si>
  <si>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</si>
  <si>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</si>
  <si>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</si>
  <si>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</si>
  <si>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</si>
  <si>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</si>
  <si>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</si>
  <si>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</si>
  <si>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</si>
  <si>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</si>
  <si>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</si>
  <si>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</si>
  <si>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</si>
  <si>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</si>
  <si>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</si>
  <si>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</si>
  <si>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</si>
  <si>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</si>
  <si>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</si>
  <si>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</si>
  <si>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</si>
  <si>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</si>
  <si>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</si>
  <si>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</si>
  <si>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</si>
  <si>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</si>
  <si>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</si>
  <si>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</si>
  <si>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</si>
  <si>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</si>
  <si>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</si>
  <si>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</si>
  <si>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</si>
  <si>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</si>
  <si>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</si>
  <si>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</si>
  <si>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</si>
  <si>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</si>
  <si>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</si>
  <si>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</si>
  <si>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</si>
  <si>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</si>
  <si>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</si>
  <si>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</si>
  <si>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</si>
  <si>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</si>
  <si>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</si>
  <si>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</si>
  <si>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</si>
  <si>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</si>
  <si>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</si>
  <si>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</si>
  <si>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</si>
  <si>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</si>
  <si>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</si>
  <si>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</si>
  <si>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</si>
  <si>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</si>
  <si>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</si>
  <si>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</si>
  <si>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</si>
  <si>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</si>
  <si>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</si>
  <si>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</si>
  <si>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</si>
  <si>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</si>
  <si>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</si>
  <si>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</si>
  <si>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</si>
  <si>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</si>
  <si>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</si>
  <si>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</si>
  <si>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</si>
  <si>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</si>
  <si>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</si>
  <si>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</si>
  <si>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</si>
  <si>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</si>
  <si>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</si>
  <si>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</si>
  <si>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</si>
  <si>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</si>
  <si>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</si>
  <si>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</si>
  <si>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</si>
  <si>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</si>
  <si>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</si>
  <si>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</si>
  <si>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</si>
  <si>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</si>
  <si>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</si>
  <si>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</si>
  <si>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</si>
  <si>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</si>
  <si>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</si>
  <si>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</si>
  <si>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</si>
  <si>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</si>
  <si>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</si>
  <si>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</si>
  <si>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</si>
  <si>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</si>
  <si>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</si>
  <si>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</si>
  <si>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</si>
  <si>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</si>
  <si>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</si>
  <si>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</si>
  <si>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</si>
  <si>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</si>
  <si>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</si>
  <si>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</si>
  <si>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</si>
  <si>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</si>
  <si>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</si>
  <si>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</si>
  <si>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</si>
  <si>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</si>
  <si>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</si>
  <si>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</si>
  <si>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</si>
  <si>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</si>
  <si>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</si>
  <si>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</si>
  <si>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</si>
  <si>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</si>
  <si>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</si>
  <si>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</si>
  <si>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</si>
  <si>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</si>
  <si>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</si>
  <si>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</si>
  <si>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</si>
  <si>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</si>
  <si>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</si>
  <si>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</si>
  <si>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</si>
  <si>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</si>
  <si>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</si>
  <si>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</si>
  <si>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</si>
  <si>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</si>
  <si>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</si>
  <si>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</si>
  <si>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</si>
  <si>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</si>
  <si>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</si>
  <si>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</si>
  <si>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</si>
  <si>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</si>
  <si>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</si>
  <si>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</si>
  <si>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</si>
  <si>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</si>
  <si>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</si>
  <si>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</si>
  <si>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</si>
  <si>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</si>
  <si>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</si>
  <si>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</si>
  <si>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</si>
  <si>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</si>
  <si>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</si>
  <si>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</si>
  <si>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</si>
  <si>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</si>
  <si>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</si>
  <si>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</si>
  <si>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</si>
  <si>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</si>
  <si>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</si>
  <si>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</si>
  <si>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</si>
  <si>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</si>
  <si>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</si>
  <si>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</si>
  <si>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</si>
  <si>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</si>
  <si>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</si>
  <si>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</si>
  <si>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</si>
  <si>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</si>
  <si>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</si>
  <si>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</si>
  <si>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</si>
  <si>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</si>
  <si>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</si>
  <si>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</si>
  <si>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</si>
  <si>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</si>
  <si>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</si>
  <si>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</si>
  <si>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</si>
  <si>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</si>
  <si>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</si>
  <si>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</si>
  <si>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</si>
  <si>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</si>
  <si>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</si>
  <si>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</si>
  <si>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</si>
  <si>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</si>
  <si>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</si>
  <si>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</si>
  <si>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</si>
  <si>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</si>
  <si>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</si>
  <si>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</si>
  <si>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</si>
  <si>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</si>
  <si>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</si>
  <si>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</si>
  <si>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</si>
  <si>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</si>
  <si>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</si>
  <si>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</si>
  <si>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</si>
  <si>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</si>
  <si>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</si>
  <si>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</si>
  <si>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</si>
  <si>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</si>
  <si>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</si>
  <si>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</si>
  <si>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</si>
  <si>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</si>
  <si>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</si>
  <si>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</si>
  <si>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</si>
  <si>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</si>
  <si>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</si>
  <si>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</si>
  <si>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</si>
  <si>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</si>
  <si>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</si>
  <si>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</si>
  <si>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</si>
  <si>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</si>
  <si>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</si>
  <si>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</si>
  <si>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</si>
  <si>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</si>
  <si>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</si>
  <si>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</si>
  <si>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</si>
  <si>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</si>
  <si>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</si>
  <si>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</si>
  <si>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</si>
  <si>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</si>
  <si>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</si>
  <si>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</si>
  <si>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</si>
  <si>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</si>
  <si>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</si>
  <si>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</si>
  <si>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</si>
  <si>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</si>
  <si>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</si>
  <si>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</si>
  <si>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</si>
  <si>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</si>
  <si>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</si>
  <si>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</si>
  <si>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</si>
  <si>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</si>
  <si>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</si>
  <si>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</si>
  <si>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</si>
  <si>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</si>
  <si>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</si>
  <si>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</si>
  <si>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</si>
  <si>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</si>
  <si>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</si>
  <si>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</si>
  <si>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</si>
  <si>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</si>
  <si>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</si>
  <si>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</si>
  <si>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</si>
  <si>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</si>
  <si>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</si>
  <si>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</si>
  <si>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</si>
  <si>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</si>
  <si>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</si>
  <si>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</si>
  <si>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</si>
  <si>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</si>
  <si>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</si>
  <si>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</si>
  <si>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</si>
  <si>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</si>
  <si>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</si>
  <si>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</si>
  <si>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</si>
  <si>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</si>
  <si>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</si>
  <si>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</si>
  <si>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</si>
  <si>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</si>
  <si>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</si>
  <si>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</si>
  <si>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</si>
  <si>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</si>
  <si>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</si>
  <si>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</si>
  <si>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</si>
  <si>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</si>
  <si>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</si>
  <si>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</si>
  <si>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</si>
  <si>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</si>
  <si>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</si>
  <si>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</si>
  <si>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</si>
  <si>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</si>
  <si>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</si>
  <si>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</si>
  <si>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</si>
  <si>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</si>
  <si>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</si>
  <si>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</si>
  <si>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</si>
  <si>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</si>
  <si>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</si>
  <si>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</si>
  <si>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</si>
  <si>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</si>
  <si>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</si>
  <si>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</si>
  <si>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</si>
  <si>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</si>
  <si>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</si>
  <si>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</si>
  <si>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</si>
  <si>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</si>
  <si>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</si>
  <si>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</si>
  <si>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</si>
  <si>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</si>
  <si>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</si>
  <si>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</si>
  <si>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</si>
  <si>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</si>
  <si>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</si>
  <si>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</si>
  <si>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</si>
  <si>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</si>
  <si>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</si>
  <si>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</si>
  <si>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</si>
  <si>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</si>
  <si>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</si>
  <si>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</si>
  <si>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</si>
  <si>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</si>
  <si>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</si>
  <si>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</si>
  <si>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</si>
  <si>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</si>
  <si>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</si>
  <si>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</si>
  <si>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</si>
  <si>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</si>
  <si>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</si>
  <si>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</si>
  <si>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</si>
  <si>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</si>
  <si>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</si>
  <si>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</si>
  <si>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</si>
  <si>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</si>
  <si>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</si>
  <si>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</si>
  <si>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</si>
  <si>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</si>
  <si>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</si>
  <si>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</si>
  <si>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</si>
  <si>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</si>
  <si>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</si>
  <si>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</si>
  <si>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</si>
  <si>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</si>
  <si>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</si>
  <si>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</si>
  <si>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</si>
  <si>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</si>
  <si>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</si>
  <si>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</si>
  <si>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</si>
  <si>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</si>
  <si>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</si>
  <si>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</si>
  <si>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</si>
  <si>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</si>
  <si>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</si>
  <si>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</si>
  <si>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</si>
  <si>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</si>
  <si>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</si>
  <si>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</si>
  <si>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</si>
  <si>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</si>
  <si>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</si>
  <si>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</si>
  <si>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</si>
  <si>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</si>
  <si>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</si>
  <si>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</si>
  <si>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</si>
  <si>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</si>
  <si>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</si>
  <si>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</si>
  <si>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</si>
  <si>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</si>
  <si>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</si>
  <si>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</si>
  <si>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</si>
  <si>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</si>
  <si>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</si>
  <si>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</si>
  <si>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</si>
  <si>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</si>
  <si>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</si>
  <si>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</si>
  <si>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</si>
  <si>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</si>
  <si>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</si>
  <si>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</si>
  <si>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</si>
  <si>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</si>
  <si>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</si>
  <si>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</si>
  <si>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</si>
  <si>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</si>
  <si>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</si>
  <si>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</si>
  <si>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</si>
  <si>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</si>
  <si>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</si>
  <si>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</si>
  <si>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</si>
  <si>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</si>
  <si>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</si>
  <si>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</si>
  <si>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</si>
  <si>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</si>
  <si>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</si>
  <si>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</si>
  <si>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</si>
  <si>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</si>
  <si>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</si>
  <si>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</si>
  <si>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</si>
  <si>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</si>
  <si>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</si>
  <si>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</si>
  <si>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</si>
  <si>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</si>
  <si>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</si>
  <si>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</si>
  <si>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</si>
  <si>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</si>
  <si>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</si>
  <si>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</si>
  <si>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</si>
  <si>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</si>
  <si>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</si>
  <si>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</si>
  <si>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</si>
  <si>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</si>
  <si>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</si>
  <si>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</si>
  <si>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</si>
  <si>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</si>
  <si>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</si>
  <si>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</si>
  <si>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</si>
  <si>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</si>
  <si>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</si>
  <si>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</si>
  <si>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</si>
  <si>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</si>
  <si>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</si>
  <si>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</si>
  <si>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</si>
  <si>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</si>
  <si>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</si>
  <si>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</si>
  <si>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</si>
  <si>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</si>
  <si>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</si>
  <si>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</si>
  <si>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</si>
  <si>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</si>
  <si>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</si>
  <si>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</si>
  <si>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</si>
  <si>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</si>
  <si>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</si>
  <si>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</si>
  <si>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</si>
  <si>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</si>
  <si>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</si>
  <si>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</si>
  <si>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</si>
  <si>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</si>
  <si>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</si>
  <si>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</si>
  <si>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</si>
  <si>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</si>
  <si>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</si>
  <si>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</si>
  <si>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</si>
  <si>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</si>
  <si>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</si>
  <si>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</si>
  <si>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</si>
  <si>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</si>
  <si>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</si>
  <si>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</si>
  <si>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</si>
  <si>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</si>
  <si>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</si>
  <si>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</si>
  <si>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</si>
  <si>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</si>
  <si>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</si>
  <si>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</si>
  <si>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</si>
  <si>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</si>
  <si>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</si>
  <si>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</si>
  <si>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</si>
  <si>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</si>
  <si>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</si>
  <si>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</si>
  <si>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</si>
  <si>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</si>
  <si>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</si>
  <si>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</si>
  <si>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</si>
  <si>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</si>
  <si>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</si>
  <si>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</si>
  <si>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</si>
  <si>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</si>
  <si>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</si>
  <si>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</si>
  <si>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</si>
  <si>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</si>
  <si>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</si>
  <si>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</si>
  <si>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</si>
  <si>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</si>
  <si>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</si>
  <si>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</si>
  <si>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</si>
  <si>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</si>
  <si>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</si>
  <si>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</si>
  <si>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</si>
  <si>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</si>
  <si>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</si>
  <si>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</si>
  <si>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</si>
  <si>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</si>
  <si>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</si>
  <si>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</si>
  <si>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</si>
  <si>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</si>
  <si>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</si>
  <si>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</si>
  <si>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</si>
  <si>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</si>
  <si>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</si>
  <si>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</si>
  <si>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</si>
  <si>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</si>
  <si>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</si>
  <si>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</si>
  <si>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</si>
  <si>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</si>
  <si>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</si>
  <si>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</si>
  <si>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</si>
  <si>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</si>
  <si>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</si>
  <si>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</si>
  <si>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</si>
  <si>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</si>
  <si>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</si>
  <si>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</si>
  <si>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</si>
  <si>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</si>
  <si>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</si>
  <si>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</si>
  <si>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</si>
  <si>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</si>
  <si>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</si>
  <si>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</si>
  <si>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</si>
  <si>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</si>
  <si>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</si>
  <si>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</si>
  <si>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</si>
  <si>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</si>
  <si>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</si>
  <si>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</si>
  <si>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</si>
  <si>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</si>
  <si>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</si>
  <si>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</si>
  <si>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</si>
  <si>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</si>
  <si>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</si>
  <si>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</si>
  <si>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</si>
  <si>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</si>
  <si>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</si>
  <si>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</si>
  <si>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</si>
  <si>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</si>
  <si>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</si>
  <si>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</si>
  <si>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</si>
  <si>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</si>
  <si>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</si>
  <si>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</si>
  <si>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</si>
  <si>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</si>
  <si>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</si>
  <si>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</si>
  <si>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</si>
  <si>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</si>
  <si>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</si>
  <si>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</si>
  <si>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</si>
  <si>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</si>
  <si>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</si>
  <si>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</si>
  <si>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</si>
  <si>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</si>
  <si>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</si>
  <si>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</si>
  <si>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</si>
  <si>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</si>
  <si>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</si>
  <si>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</si>
  <si>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</si>
  <si>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</si>
  <si>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</si>
  <si>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</si>
  <si>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</si>
  <si>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</si>
  <si>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</si>
  <si>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</si>
  <si>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</si>
  <si>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</si>
  <si>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</si>
  <si>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</si>
  <si>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</si>
  <si>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</si>
  <si>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</si>
  <si>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</si>
  <si>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</si>
  <si>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</si>
  <si>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</si>
  <si>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</si>
  <si>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</si>
  <si>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</si>
  <si>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</si>
  <si>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</si>
  <si>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</si>
  <si>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</si>
  <si>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</si>
  <si>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</si>
  <si>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</si>
  <si>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</si>
  <si>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</si>
  <si>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</si>
  <si>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</si>
  <si>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</si>
  <si>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</si>
  <si>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</si>
  <si>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</si>
  <si>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</si>
  <si>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</si>
  <si>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</si>
  <si>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</si>
  <si>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</si>
  <si>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</si>
  <si>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</si>
  <si>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</si>
  <si>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</si>
  <si>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</si>
  <si>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</si>
  <si>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</si>
  <si>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</si>
  <si>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</si>
  <si>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</si>
  <si>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</si>
  <si>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</si>
  <si>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</si>
  <si>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</si>
  <si>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</si>
  <si>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</si>
  <si>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</si>
  <si>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</si>
  <si>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</si>
  <si>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</si>
  <si>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</si>
  <si>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</si>
  <si>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</si>
  <si>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</si>
  <si>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</si>
  <si>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</si>
  <si>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</si>
  <si>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</si>
  <si>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</si>
  <si>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</si>
  <si>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</si>
  <si>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</si>
  <si>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</si>
  <si>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</si>
  <si>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</si>
  <si>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</si>
  <si>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</si>
  <si>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</si>
  <si>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</si>
  <si>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</si>
  <si>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</si>
  <si>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</si>
  <si>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</si>
  <si>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</si>
  <si>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</si>
  <si>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</si>
  <si>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</si>
  <si>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</si>
  <si>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</si>
  <si>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</si>
  <si>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</si>
  <si>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</si>
  <si>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</si>
  <si>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</si>
  <si>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</si>
  <si>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</si>
  <si>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</si>
  <si>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</si>
  <si>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</si>
  <si>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</si>
  <si>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</si>
  <si>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</si>
  <si>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</si>
  <si>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</si>
  <si>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</si>
  <si>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</si>
  <si>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</si>
  <si>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</si>
  <si>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</si>
  <si>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</si>
  <si>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</si>
  <si>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</si>
  <si>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</si>
  <si>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</si>
  <si>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</si>
  <si>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</si>
  <si>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</si>
  <si>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</si>
  <si>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</si>
  <si>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</si>
  <si>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</si>
  <si>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</si>
  <si>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</si>
  <si>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</si>
  <si>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</si>
  <si>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</si>
  <si>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</si>
  <si>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</si>
  <si>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</si>
  <si>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</si>
  <si>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</si>
  <si>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</si>
  <si>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</si>
  <si>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</si>
  <si>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</si>
  <si>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</si>
  <si>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</si>
  <si>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</si>
  <si>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</si>
  <si>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</si>
  <si>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</si>
  <si>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</si>
  <si>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</si>
  <si>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</si>
  <si>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</si>
  <si>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</si>
  <si>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</si>
  <si>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</si>
  <si>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</si>
  <si>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</si>
  <si>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</si>
  <si>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</si>
  <si>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</si>
  <si>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</si>
  <si>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</si>
  <si>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</si>
  <si>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</si>
  <si>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</si>
  <si>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</si>
  <si>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</si>
  <si>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</si>
  <si>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</si>
  <si>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</si>
  <si>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</si>
  <si>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</si>
  <si>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</si>
  <si>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</si>
  <si>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</si>
  <si>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</si>
  <si>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</si>
  <si>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</si>
  <si>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</si>
  <si>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</si>
  <si>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</si>
  <si>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</si>
  <si>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</si>
  <si>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</si>
  <si>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</si>
  <si>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</si>
  <si>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</si>
  <si>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</si>
  <si>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</si>
  <si>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</si>
  <si>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</si>
  <si>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</si>
  <si>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</si>
  <si>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</si>
  <si>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</si>
  <si>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</si>
  <si>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</si>
  <si>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</si>
  <si>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</si>
  <si>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</si>
  <si>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</si>
  <si>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</si>
  <si>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</si>
  <si>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</si>
  <si>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</si>
  <si>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</si>
  <si>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</si>
  <si>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</si>
  <si>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</si>
  <si>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</si>
  <si>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</si>
  <si>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</si>
  <si>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</si>
  <si>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</si>
  <si>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</si>
  <si>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</si>
  <si>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</si>
  <si>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</si>
  <si>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</si>
  <si>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</si>
  <si>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</si>
  <si>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</si>
  <si>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</si>
  <si>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</si>
  <si>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</si>
  <si>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</si>
  <si>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</si>
  <si>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</si>
  <si>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</si>
  <si>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</si>
  <si>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</si>
  <si>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</si>
  <si>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</si>
  <si>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</si>
  <si>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</si>
  <si>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</si>
  <si>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</si>
  <si>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</si>
  <si>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</si>
  <si>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</si>
  <si>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</si>
  <si>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</si>
  <si>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</si>
  <si>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</si>
  <si>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</si>
  <si>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</si>
  <si>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</si>
  <si>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</si>
  <si>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</si>
  <si>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</si>
  <si>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</si>
  <si>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</si>
  <si>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</si>
  <si>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</si>
  <si>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</si>
  <si>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</si>
  <si>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</si>
  <si>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</si>
  <si>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</si>
  <si>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</si>
  <si>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</si>
  <si>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</si>
  <si>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</si>
  <si>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</si>
  <si>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</si>
  <si>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</si>
  <si>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</si>
  <si>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</si>
  <si>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</si>
  <si>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</si>
  <si>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</si>
  <si>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</si>
  <si>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</si>
  <si>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</si>
  <si>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</si>
  <si>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</si>
  <si>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</si>
  <si>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</si>
  <si>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</si>
  <si>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</si>
  <si>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</si>
  <si>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</si>
  <si>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</si>
  <si>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</si>
  <si>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</si>
  <si>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</si>
  <si>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</si>
  <si>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</si>
  <si>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</si>
  <si>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</si>
  <si>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</si>
  <si>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</si>
  <si>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</si>
  <si>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</si>
  <si>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</si>
  <si>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</si>
  <si>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</si>
  <si>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</si>
  <si>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</si>
  <si>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</si>
  <si>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</si>
  <si>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</si>
  <si>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</si>
  <si>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</si>
  <si>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</si>
  <si>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</si>
  <si>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</si>
  <si>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</si>
  <si>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</si>
  <si>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</si>
  <si>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</si>
  <si>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</si>
  <si>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</si>
  <si>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</si>
  <si>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</si>
  <si>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</si>
  <si>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</si>
  <si>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</si>
  <si>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</si>
  <si>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</si>
  <si>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</si>
  <si>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</si>
  <si>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</si>
  <si>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</si>
  <si>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</si>
  <si>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</si>
  <si>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</si>
  <si>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</si>
  <si>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</si>
  <si>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</si>
  <si>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</si>
  <si>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</si>
  <si>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</si>
  <si>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</si>
  <si>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</si>
  <si>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</si>
  <si>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</si>
  <si>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</si>
  <si>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</si>
  <si>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</si>
  <si>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</si>
  <si>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</si>
  <si>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</si>
  <si>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</si>
  <si>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</si>
  <si>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</si>
  <si>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</si>
  <si>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</si>
  <si>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</si>
  <si>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</si>
  <si>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</si>
  <si>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</si>
  <si>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</si>
  <si>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</si>
  <si>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</si>
  <si>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</si>
  <si>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</si>
  <si>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</si>
  <si>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</si>
  <si>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</si>
  <si>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</si>
  <si>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</si>
  <si>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</si>
  <si>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</si>
  <si>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</si>
  <si>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</si>
  <si>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</si>
  <si>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</si>
  <si>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</si>
  <si>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</si>
  <si>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</si>
  <si>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</si>
  <si>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</si>
  <si>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</si>
  <si>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</si>
  <si>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</si>
  <si>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</si>
  <si>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</si>
  <si>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</si>
  <si>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</si>
  <si>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</si>
  <si>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</si>
  <si>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</si>
  <si>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</si>
  <si>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</si>
  <si>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</si>
  <si>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</si>
  <si>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</si>
  <si>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</si>
  <si>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</si>
  <si>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</si>
  <si>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</si>
  <si>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</si>
  <si>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</si>
  <si>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</si>
  <si>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</si>
  <si>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</si>
  <si>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</si>
  <si>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</si>
  <si>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</si>
  <si>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</si>
  <si>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</si>
  <si>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</si>
  <si>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</si>
  <si>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</si>
  <si>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</si>
  <si>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</si>
  <si>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</si>
  <si>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</si>
  <si>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</si>
  <si>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</si>
  <si>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</si>
  <si>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</si>
  <si>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</si>
  <si>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</si>
  <si>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</si>
  <si>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</si>
  <si>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</si>
  <si>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</si>
  <si>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</si>
  <si>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</si>
  <si>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</si>
  <si>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</si>
  <si>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</si>
  <si>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</si>
  <si>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</si>
  <si>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</si>
  <si>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</si>
  <si>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</si>
  <si>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</si>
  <si>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</si>
  <si>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</si>
  <si>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</si>
  <si>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</si>
  <si>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</si>
  <si>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</si>
  <si>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</si>
  <si>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</si>
  <si>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</si>
  <si>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</si>
  <si>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</si>
  <si>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</si>
  <si>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</si>
  <si>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</si>
  <si>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</si>
  <si>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</si>
  <si>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</si>
  <si>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</si>
  <si>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</si>
  <si>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</si>
  <si>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</si>
  <si>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</si>
  <si>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</si>
  <si>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</si>
  <si>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</si>
  <si>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</si>
  <si>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</si>
  <si>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</si>
  <si>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</si>
  <si>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</si>
  <si>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</si>
  <si>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</si>
  <si>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</si>
  <si>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</si>
  <si>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</si>
  <si>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</si>
  <si>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</si>
  <si>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</si>
  <si>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</si>
  <si>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</si>
  <si>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</si>
  <si>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</si>
  <si>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</si>
  <si>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</si>
  <si>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</si>
  <si>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</si>
  <si>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</si>
  <si>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</si>
  <si>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</si>
  <si>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</si>
  <si>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</si>
  <si>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</si>
  <si>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</si>
  <si>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</si>
  <si>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</si>
  <si>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</si>
  <si>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</si>
  <si>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</si>
  <si>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</si>
  <si>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</si>
  <si>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</si>
  <si>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</si>
  <si>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</si>
  <si>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</si>
  <si>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</si>
  <si>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</si>
  <si>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</si>
  <si>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</si>
  <si>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</si>
  <si>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</si>
  <si>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</si>
  <si>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</si>
  <si>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</si>
  <si>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</si>
  <si>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</si>
  <si>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</si>
  <si>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</si>
  <si>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</si>
  <si>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</si>
  <si>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</si>
  <si>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</si>
  <si>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</si>
  <si>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</si>
  <si>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</si>
  <si>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</si>
  <si>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</si>
  <si>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</si>
  <si>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</si>
  <si>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</si>
  <si>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</si>
  <si>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</si>
  <si>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</si>
  <si>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</si>
  <si>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</si>
  <si>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</si>
  <si>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</si>
  <si>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</si>
  <si>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</si>
  <si>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</si>
  <si>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</si>
  <si>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</si>
  <si>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</si>
  <si>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</si>
  <si>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</si>
  <si>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</si>
  <si>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</si>
  <si>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</si>
  <si>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</si>
  <si>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</si>
  <si>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</si>
  <si>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</si>
  <si>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</si>
  <si>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</si>
  <si>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</si>
  <si>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</si>
  <si>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</si>
  <si>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</si>
  <si>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</si>
  <si>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</si>
  <si>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</si>
  <si>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</si>
  <si>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</si>
  <si>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</si>
  <si>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</si>
  <si>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</si>
  <si>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</si>
  <si>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</si>
  <si>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</si>
  <si>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</si>
  <si>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</si>
  <si>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</si>
  <si>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</si>
  <si>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</si>
  <si>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</si>
  <si>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</si>
  <si>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</si>
  <si>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</si>
  <si>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</si>
  <si>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</si>
  <si>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</si>
  <si>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</si>
  <si>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</si>
  <si>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</si>
  <si>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</si>
  <si>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</si>
  <si>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</si>
  <si>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</si>
  <si>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</si>
  <si>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</si>
  <si>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</si>
  <si>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</si>
  <si>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</si>
  <si>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</si>
  <si>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</si>
  <si>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</si>
  <si>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</si>
  <si>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</si>
  <si>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</si>
  <si>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</si>
  <si>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</si>
  <si>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</si>
  <si>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</si>
  <si>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</si>
  <si>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</si>
  <si>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</si>
  <si>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</si>
  <si>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</si>
  <si>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</si>
  <si>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</si>
  <si>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</si>
  <si>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</si>
  <si>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</si>
  <si>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</si>
  <si>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</si>
  <si>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</si>
  <si>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</si>
  <si>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</si>
  <si>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</si>
  <si>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</si>
  <si>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</si>
  <si>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</si>
  <si>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</si>
  <si>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</si>
  <si>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</si>
  <si>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</si>
  <si>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</si>
  <si>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</si>
  <si>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</si>
  <si>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</si>
  <si>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</si>
  <si>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</si>
  <si>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</si>
  <si>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</si>
  <si>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</si>
  <si>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</si>
  <si>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</si>
  <si>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</si>
  <si>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</si>
  <si>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</si>
  <si>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</si>
  <si>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</si>
  <si>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</si>
  <si>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</si>
  <si>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</si>
  <si>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</si>
  <si>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</si>
  <si>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</si>
  <si>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</si>
  <si>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</si>
  <si>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</si>
  <si>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</si>
  <si>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</si>
  <si>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</si>
  <si>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</si>
  <si>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</si>
  <si>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</si>
  <si>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</si>
  <si>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</si>
  <si>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</si>
  <si>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</si>
  <si>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</si>
  <si>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</si>
  <si>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</si>
  <si>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</si>
  <si>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</si>
  <si>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</si>
  <si>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</si>
  <si>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</si>
  <si>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</si>
  <si>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</si>
  <si>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</si>
  <si>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</si>
  <si>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</si>
  <si>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</si>
  <si>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</si>
  <si>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</si>
  <si>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</si>
  <si>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</si>
  <si>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</si>
  <si>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</si>
  <si>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</si>
  <si>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</si>
  <si>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</si>
  <si>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</si>
  <si>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</si>
  <si>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</si>
  <si>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</si>
  <si>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</si>
  <si>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</si>
  <si>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</si>
  <si>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</si>
  <si>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</si>
  <si>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</si>
  <si>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</si>
  <si>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</si>
  <si>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</si>
  <si>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</si>
  <si>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</si>
  <si>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</si>
  <si>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</si>
  <si>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</si>
  <si>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</si>
  <si>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</si>
  <si>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</si>
  <si>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</si>
  <si>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</si>
  <si>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</si>
  <si>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</si>
  <si>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</si>
  <si>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</si>
  <si>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</si>
  <si>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</si>
  <si>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</si>
  <si>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</si>
  <si>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</si>
  <si>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</si>
  <si>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</si>
  <si>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</si>
  <si>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</si>
  <si>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</si>
  <si>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</si>
  <si>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</si>
  <si>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</si>
  <si>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</si>
  <si>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</si>
  <si>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</si>
  <si>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</si>
  <si>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</si>
  <si>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</si>
  <si>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</si>
  <si>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</si>
  <si>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</si>
  <si>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</si>
  <si>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</si>
  <si>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</si>
  <si>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</si>
  <si>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</si>
  <si>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</si>
  <si>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</si>
  <si>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</si>
  <si>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</si>
  <si>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</si>
  <si>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</si>
  <si>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</si>
  <si>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</si>
  <si>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</si>
  <si>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</si>
  <si>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</si>
  <si>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</si>
  <si>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</si>
  <si>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</si>
  <si>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</si>
  <si>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</si>
  <si>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</si>
  <si>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</si>
  <si>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</si>
  <si>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</si>
  <si>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</si>
  <si>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</si>
  <si>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</si>
  <si>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</si>
  <si>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</si>
  <si>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</si>
  <si>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</si>
  <si>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</si>
  <si>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</si>
  <si>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</si>
  <si>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</si>
  <si>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</si>
  <si>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</si>
  <si>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</si>
  <si>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</si>
  <si>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</si>
  <si>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</si>
  <si>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</si>
  <si>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</si>
  <si>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</si>
  <si>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</si>
  <si>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</si>
  <si>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</si>
  <si>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</si>
  <si>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</si>
  <si>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</si>
  <si>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</si>
  <si>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</si>
  <si>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</si>
  <si>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</si>
  <si>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</si>
  <si>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</si>
  <si>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</si>
  <si>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</si>
  <si>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</si>
  <si>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</si>
  <si>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</si>
  <si>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</si>
  <si>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</si>
  <si>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</si>
  <si>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</si>
  <si>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</si>
  <si>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</si>
  <si>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</si>
  <si>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</si>
  <si>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</si>
  <si>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</si>
  <si>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</si>
  <si>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</si>
  <si>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</si>
  <si>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</si>
  <si>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</si>
  <si>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</si>
  <si>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</si>
  <si>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</si>
  <si>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</si>
  <si>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</si>
  <si>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</si>
  <si>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</si>
  <si>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</si>
  <si>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</si>
  <si>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</si>
  <si>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</si>
  <si>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</si>
  <si>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</si>
  <si>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</si>
  <si>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</si>
  <si>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</si>
  <si>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</si>
  <si>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</si>
  <si>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</si>
  <si>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</si>
  <si>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</si>
  <si>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</si>
  <si>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</si>
  <si>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</si>
  <si>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</si>
  <si>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</si>
  <si>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</si>
  <si>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</si>
  <si>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</si>
  <si>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</si>
  <si>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</si>
  <si>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</si>
  <si>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</si>
  <si>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</si>
  <si>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</si>
  <si>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</si>
  <si>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</si>
  <si>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</si>
  <si>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</si>
  <si>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</si>
  <si>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</si>
  <si>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</si>
  <si>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</si>
  <si>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</si>
  <si>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</si>
  <si>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</si>
  <si>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</si>
  <si>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</si>
  <si>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</si>
  <si>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</si>
  <si>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</si>
  <si>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</si>
  <si>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</si>
  <si>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</si>
  <si>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</si>
  <si>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</si>
  <si>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</si>
  <si>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</si>
  <si>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</si>
  <si>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</si>
  <si>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</si>
  <si>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</si>
  <si>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</si>
  <si>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</si>
  <si>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</si>
  <si>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</si>
  <si>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</si>
  <si>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</si>
  <si>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</si>
  <si>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</si>
  <si>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</si>
  <si>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</si>
  <si>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</si>
  <si>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</si>
  <si>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</si>
  <si>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</si>
  <si>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</si>
  <si>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</si>
  <si>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</si>
  <si>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</si>
  <si>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</si>
  <si>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</si>
  <si>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</si>
  <si>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</si>
  <si>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</si>
  <si>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</si>
  <si>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</si>
  <si>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</si>
  <si>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</si>
  <si>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</si>
  <si>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</si>
  <si>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</si>
  <si>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</si>
  <si>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</si>
  <si>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</si>
  <si>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</si>
  <si>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</si>
  <si>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</si>
  <si>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</si>
  <si>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</si>
  <si>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</si>
  <si>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</si>
  <si>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</si>
  <si>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</si>
  <si>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</si>
  <si>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</si>
  <si>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</si>
  <si>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</si>
  <si>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</si>
  <si>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</si>
  <si>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</si>
  <si>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</si>
  <si>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</si>
  <si>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</si>
  <si>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</si>
  <si>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</si>
  <si>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</si>
  <si>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</si>
  <si>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</si>
  <si>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</si>
  <si>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</si>
  <si>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</si>
  <si>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</si>
  <si>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</si>
  <si>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</si>
  <si>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</si>
  <si>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</si>
  <si>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</si>
  <si>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</si>
  <si>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</si>
  <si>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</si>
  <si>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</si>
  <si>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</si>
  <si>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</si>
  <si>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</si>
  <si>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</si>
  <si>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</si>
  <si>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</si>
  <si>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</si>
  <si>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</si>
  <si>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</si>
  <si>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</si>
  <si>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</si>
  <si>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</si>
  <si>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</si>
  <si>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</si>
  <si>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</si>
  <si>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</si>
  <si>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</si>
  <si>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</si>
  <si>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</si>
  <si>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</si>
  <si>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</si>
  <si>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</si>
  <si>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</si>
  <si>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</si>
  <si>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</si>
  <si>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</si>
  <si>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</si>
  <si>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</si>
  <si>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</si>
  <si>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</si>
  <si>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</si>
  <si>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</si>
  <si>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</si>
  <si>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</si>
  <si>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</si>
  <si>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</si>
  <si>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</si>
  <si>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</si>
  <si>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</si>
  <si>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</si>
  <si>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</si>
  <si>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</si>
  <si>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</si>
  <si>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</si>
  <si>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</si>
  <si>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</si>
  <si>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</si>
  <si>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</si>
  <si>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</si>
  <si>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</si>
  <si>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</si>
  <si>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</si>
  <si>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</si>
  <si>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</si>
  <si>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</si>
  <si>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</si>
  <si>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</si>
  <si>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</si>
  <si>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</si>
  <si>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</si>
  <si>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</si>
  <si>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</si>
  <si>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</si>
  <si>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</si>
  <si>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</si>
  <si>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</si>
  <si>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</si>
  <si>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</si>
  <si>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</si>
  <si>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</si>
  <si>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</si>
  <si>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</si>
  <si>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</si>
  <si>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</si>
  <si>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</si>
  <si>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</si>
  <si>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</si>
  <si>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</si>
  <si>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</si>
  <si>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</si>
  <si>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</si>
  <si>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</si>
  <si>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</si>
  <si>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</si>
  <si>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</si>
  <si>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</si>
  <si>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</si>
  <si>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</si>
  <si>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</si>
  <si>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</si>
  <si>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</si>
  <si>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</si>
  <si>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</si>
  <si>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</si>
  <si>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</si>
  <si>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</si>
  <si>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</si>
  <si>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</si>
  <si>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</si>
  <si>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</si>
  <si>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</si>
  <si>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</si>
  <si>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</si>
  <si>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</si>
  <si>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</si>
  <si>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</si>
  <si>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</si>
  <si>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</si>
  <si>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</si>
  <si>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</si>
  <si>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</si>
  <si>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</si>
  <si>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</si>
  <si>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</si>
  <si>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</si>
  <si>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</si>
  <si>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</si>
  <si>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</si>
  <si>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</si>
  <si>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</si>
  <si>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</si>
  <si>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</si>
  <si>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</si>
  <si>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</si>
  <si>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</si>
  <si>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</si>
  <si>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</si>
  <si>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</si>
  <si>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</si>
  <si>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</si>
  <si>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</si>
  <si>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</si>
  <si>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</si>
  <si>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</si>
  <si>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</si>
  <si>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</si>
  <si>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</si>
  <si>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</si>
  <si>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</si>
  <si>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</si>
  <si>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</si>
  <si>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</si>
  <si>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</si>
  <si>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</si>
  <si>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</si>
  <si>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</si>
  <si>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</si>
  <si>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</si>
  <si>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</si>
  <si>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</si>
  <si>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</si>
  <si>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</si>
  <si>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</si>
  <si>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</si>
  <si>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</si>
  <si>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</si>
  <si>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</si>
  <si>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</si>
  <si>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</si>
  <si>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</si>
  <si>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</si>
  <si>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</si>
  <si>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</si>
  <si>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</si>
  <si>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</si>
  <si>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</si>
  <si>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</si>
  <si>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</si>
  <si>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</si>
  <si>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</si>
  <si>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</si>
  <si>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</si>
  <si>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</si>
  <si>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</si>
  <si>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</si>
  <si>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</si>
  <si>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</si>
  <si>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</si>
  <si>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</si>
  <si>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</si>
  <si>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</si>
  <si>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</si>
  <si>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</si>
  <si>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</si>
  <si>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</si>
  <si>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</si>
  <si>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</si>
  <si>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</si>
  <si>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</si>
  <si>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</si>
  <si>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</si>
  <si>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</si>
  <si>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</si>
  <si>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</si>
  <si>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</si>
  <si>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</si>
  <si>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</si>
  <si>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</si>
  <si>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</si>
  <si>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</si>
  <si>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</si>
  <si>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</si>
  <si>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</si>
  <si>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</si>
  <si>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</si>
  <si>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</si>
  <si>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</si>
  <si>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</si>
  <si>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</si>
  <si>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</si>
  <si>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</si>
  <si>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</si>
  <si>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</si>
  <si>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</si>
  <si>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</si>
  <si>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</si>
  <si>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</si>
  <si>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</si>
  <si>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</si>
  <si>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</si>
  <si>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</si>
  <si>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</si>
  <si>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</si>
  <si>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</si>
  <si>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</si>
  <si>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</si>
  <si>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</si>
  <si>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</si>
  <si>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</si>
  <si>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</si>
  <si>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</si>
  <si>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</si>
  <si>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</si>
  <si>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</si>
  <si>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</si>
  <si>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</si>
  <si>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</si>
  <si>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</si>
  <si>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</si>
  <si>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</si>
  <si>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</si>
  <si>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</si>
  <si>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</si>
  <si>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</si>
  <si>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</si>
  <si>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</si>
  <si>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</si>
  <si>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</si>
  <si>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</si>
  <si>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</si>
  <si>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</si>
  <si>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</si>
  <si>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</si>
  <si>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</si>
  <si>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</si>
  <si>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</si>
  <si>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</si>
  <si>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</si>
  <si>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</si>
  <si>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</si>
  <si>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</si>
  <si>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</si>
  <si>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</si>
  <si>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</si>
  <si>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</si>
  <si>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</si>
  <si>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</si>
  <si>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</si>
  <si>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</si>
  <si>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</si>
  <si>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</si>
  <si>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</si>
  <si>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</si>
  <si>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</si>
  <si>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</si>
  <si>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</si>
  <si>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</si>
  <si>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</si>
  <si>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</si>
  <si>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</si>
  <si>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</si>
  <si>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</si>
  <si>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</si>
  <si>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</si>
  <si>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</si>
  <si>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</si>
  <si>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</si>
  <si>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</si>
  <si>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</si>
  <si>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</si>
  <si>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</si>
  <si>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</si>
  <si>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</si>
  <si>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</si>
  <si>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</si>
  <si>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</si>
  <si>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</si>
  <si>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</si>
  <si>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</si>
  <si>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</si>
  <si>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</si>
  <si>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</si>
  <si>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</si>
  <si>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</si>
  <si>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</si>
  <si>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</si>
  <si>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</si>
  <si>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</si>
  <si>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</si>
  <si>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</si>
  <si>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</si>
  <si>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</si>
  <si>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</si>
  <si>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</si>
  <si>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</si>
  <si>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</si>
  <si>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</si>
  <si>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</si>
  <si>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</si>
  <si>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</si>
  <si>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</si>
  <si>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</si>
  <si>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</si>
  <si>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</si>
  <si>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</si>
  <si>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</si>
  <si>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</si>
  <si>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</si>
  <si>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</si>
  <si>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</si>
  <si>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</si>
  <si>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</si>
  <si>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</si>
  <si>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</si>
  <si>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</si>
  <si>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</si>
  <si>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</si>
  <si>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</si>
  <si>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</si>
  <si>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</si>
  <si>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</si>
  <si>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</si>
  <si>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</si>
  <si>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</si>
  <si>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</si>
  <si>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</si>
  <si>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</si>
  <si>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</si>
  <si>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</si>
  <si>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</si>
  <si>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</si>
  <si>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</si>
  <si>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</si>
  <si>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</si>
  <si>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</si>
  <si>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</si>
  <si>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</si>
  <si>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</si>
  <si>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</si>
  <si>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</si>
  <si>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</si>
  <si>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</si>
  <si>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</si>
  <si>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</si>
  <si>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</si>
  <si>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</si>
  <si>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</si>
  <si>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</si>
  <si>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</si>
  <si>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</si>
  <si>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</si>
  <si>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</si>
  <si>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</si>
  <si>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</si>
  <si>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</si>
  <si>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</si>
  <si>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</si>
  <si>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</si>
  <si>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</si>
  <si>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</si>
  <si>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</si>
  <si>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</si>
  <si>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</si>
  <si>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</si>
  <si>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</si>
  <si>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</si>
  <si>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</si>
  <si>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</si>
  <si>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</si>
  <si>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</si>
  <si>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</si>
  <si>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</si>
  <si>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</si>
  <si>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</si>
  <si>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</si>
  <si>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</si>
  <si>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</si>
  <si>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</si>
  <si>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</si>
  <si>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</si>
  <si>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</si>
  <si>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</si>
  <si>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</si>
  <si>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</si>
  <si>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</si>
  <si>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</si>
  <si>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</si>
  <si>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</si>
  <si>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</si>
  <si>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</si>
  <si>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</si>
  <si>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</si>
  <si>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</si>
  <si>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</si>
  <si>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</si>
  <si>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</si>
  <si>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</si>
  <si>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</si>
  <si>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</si>
  <si>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</si>
  <si>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</si>
  <si>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</si>
  <si>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</si>
  <si>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</si>
  <si>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</si>
  <si>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</si>
  <si>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</si>
  <si>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</si>
  <si>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</si>
  <si>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</si>
  <si>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</si>
  <si>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</si>
  <si>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</si>
  <si>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</si>
  <si>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</si>
  <si>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</si>
  <si>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</si>
  <si>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</si>
  <si>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</si>
  <si>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</si>
  <si>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</si>
  <si>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</si>
  <si>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</si>
  <si>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</si>
  <si>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</si>
  <si>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</si>
  <si>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</si>
  <si>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</si>
  <si>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</si>
  <si>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</si>
  <si>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</si>
  <si>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</si>
  <si>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</si>
  <si>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</si>
  <si>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</si>
  <si>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</si>
  <si>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</si>
  <si>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</si>
  <si>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</si>
  <si>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</si>
  <si>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</si>
  <si>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</si>
  <si>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</si>
  <si>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</si>
  <si>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</si>
  <si>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</si>
  <si>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</si>
  <si>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</si>
  <si>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</si>
  <si>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</si>
  <si>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</si>
  <si>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</si>
  <si>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</si>
  <si>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</si>
  <si>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</si>
  <si>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</si>
  <si>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</si>
  <si>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</si>
  <si>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</si>
  <si>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</si>
  <si>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</si>
  <si>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</si>
  <si>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</si>
  <si>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</si>
  <si>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</si>
  <si>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</si>
  <si>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</si>
  <si>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</si>
  <si>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</si>
  <si>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</si>
  <si>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</si>
  <si>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</si>
  <si>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</si>
  <si>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</si>
  <si>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</si>
  <si>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</si>
  <si>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</si>
  <si>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</si>
  <si>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</si>
  <si>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</si>
  <si>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</si>
  <si>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</si>
  <si>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</si>
  <si>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</si>
  <si>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</si>
  <si>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</si>
  <si>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</si>
  <si>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</si>
  <si>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</si>
  <si>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</si>
  <si>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</si>
  <si>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</si>
  <si>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</si>
  <si>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</si>
  <si>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</si>
  <si>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</si>
  <si>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</si>
  <si>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</si>
  <si>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</si>
  <si>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</si>
  <si>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</si>
  <si>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</si>
  <si>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</si>
  <si>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</si>
  <si>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</si>
  <si>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</si>
  <si>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</si>
  <si>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</si>
  <si>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</si>
  <si>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</si>
  <si>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</si>
  <si>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</si>
  <si>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</si>
  <si>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</si>
  <si>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</si>
  <si>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</si>
  <si>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</si>
  <si>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</si>
  <si>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</si>
  <si>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</si>
  <si>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</si>
  <si>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</si>
  <si>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</si>
  <si>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</si>
  <si>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</si>
  <si>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</si>
  <si>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</si>
  <si>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</si>
  <si>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</si>
  <si>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</si>
  <si>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</si>
  <si>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</si>
  <si>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</si>
  <si>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</si>
  <si>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</si>
  <si>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</si>
  <si>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</si>
  <si>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</si>
  <si>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</si>
  <si>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</si>
  <si>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</si>
  <si>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</si>
  <si>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</si>
  <si>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</si>
  <si>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</si>
  <si>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</si>
  <si>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</si>
  <si>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</si>
  <si>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</si>
  <si>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</si>
  <si>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</si>
  <si>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</si>
  <si>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</si>
  <si>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</si>
  <si>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</si>
  <si>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</si>
  <si>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</si>
  <si>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</si>
  <si>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</si>
  <si>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</si>
  <si>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</si>
  <si>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</si>
  <si>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</si>
  <si>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</si>
  <si>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</si>
  <si>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</si>
  <si>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</si>
  <si>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</si>
  <si>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</si>
  <si>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</si>
  <si>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</si>
  <si>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</si>
  <si>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</si>
  <si>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</si>
  <si>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</si>
  <si>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</si>
  <si>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</si>
  <si>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</si>
  <si>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</si>
  <si>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</si>
  <si>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</si>
  <si>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</si>
  <si>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</si>
  <si>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</si>
  <si>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</si>
  <si>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</si>
  <si>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</si>
  <si>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</si>
  <si>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</si>
  <si>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</si>
  <si>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</si>
  <si>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</si>
  <si>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</si>
  <si>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</si>
  <si>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</si>
  <si>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</si>
  <si>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</si>
  <si>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</si>
  <si>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</si>
  <si>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</si>
  <si>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</si>
  <si>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</si>
  <si>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</si>
  <si>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</si>
  <si>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</si>
  <si>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</si>
  <si>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</si>
  <si>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</si>
  <si>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</si>
  <si>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</si>
  <si>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</si>
  <si>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</si>
  <si>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</si>
  <si>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</si>
  <si>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</si>
  <si>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</si>
  <si>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</si>
  <si>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</si>
  <si>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</si>
  <si>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</si>
  <si>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</si>
  <si>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</si>
  <si>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</si>
  <si>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</si>
  <si>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</si>
  <si>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</si>
  <si>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</si>
  <si>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</si>
  <si>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</si>
  <si>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</si>
  <si>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</si>
  <si>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</si>
  <si>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</si>
  <si>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</si>
  <si>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</si>
  <si>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</si>
  <si>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</si>
  <si>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</si>
  <si>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</si>
  <si>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</si>
  <si>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</si>
  <si>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</si>
  <si>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</si>
  <si>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</si>
  <si>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</si>
  <si>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</si>
  <si>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</si>
  <si>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</si>
  <si>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</si>
  <si>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</si>
  <si>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</si>
  <si>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</si>
  <si>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</si>
  <si>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</si>
  <si>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</si>
  <si>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</si>
  <si>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</si>
  <si>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</si>
  <si>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</si>
  <si>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</si>
  <si>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</si>
  <si>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</si>
  <si>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</si>
  <si>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</si>
  <si>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</si>
  <si>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</si>
  <si>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</si>
  <si>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</si>
  <si>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</si>
  <si>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</si>
  <si>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</si>
  <si>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</si>
  <si>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</si>
  <si>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</si>
  <si>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</si>
  <si>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</si>
  <si>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</si>
  <si>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</si>
  <si>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</si>
  <si>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</si>
  <si>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</si>
  <si>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</si>
  <si>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</si>
  <si>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</si>
  <si>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</si>
  <si>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</si>
  <si>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</si>
  <si>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</si>
  <si>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</si>
  <si>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</si>
  <si>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</si>
  <si>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</si>
  <si>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</si>
  <si>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</si>
  <si>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</si>
  <si>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</si>
  <si>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</si>
  <si>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</si>
  <si>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</si>
  <si>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</si>
  <si>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</si>
  <si>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</si>
  <si>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</si>
  <si>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</si>
  <si>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</si>
  <si>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</si>
  <si>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</si>
  <si>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</si>
  <si>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</si>
  <si>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</si>
  <si>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</si>
  <si>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</si>
  <si>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</si>
  <si>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</si>
  <si>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</si>
  <si>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</si>
  <si>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</si>
  <si>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</si>
  <si>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</si>
  <si>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</si>
  <si>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</si>
  <si>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</si>
  <si>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</si>
  <si>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</si>
  <si>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</si>
  <si>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</si>
  <si>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</si>
  <si>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</si>
  <si>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</si>
  <si>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</si>
  <si>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</si>
  <si>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</si>
  <si>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</si>
  <si>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</si>
  <si>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</si>
  <si>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</si>
  <si>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</si>
  <si>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</si>
  <si>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</si>
  <si>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</si>
  <si>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</si>
  <si>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</si>
  <si>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</si>
  <si>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</si>
  <si>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</si>
  <si>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</si>
  <si>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</si>
  <si>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</si>
  <si>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</si>
  <si>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</si>
  <si>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</si>
  <si>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</si>
  <si>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</si>
  <si>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</si>
  <si>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</si>
  <si>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</si>
  <si>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</si>
  <si>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</si>
  <si>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</si>
  <si>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</si>
  <si>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</si>
  <si>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</si>
  <si>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</si>
  <si>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</si>
  <si>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</si>
  <si>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</si>
  <si>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</si>
  <si>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</si>
  <si>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</si>
  <si>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</si>
  <si>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</si>
  <si>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</si>
  <si>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</si>
  <si>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</si>
  <si>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</si>
  <si>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</si>
  <si>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</si>
  <si>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</si>
  <si>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</si>
  <si>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</si>
  <si>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</si>
  <si>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</si>
  <si>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</si>
  <si>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</si>
  <si>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</si>
  <si>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</si>
  <si>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</si>
  <si>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</si>
  <si>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</si>
  <si>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</si>
  <si>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</si>
  <si>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</si>
  <si>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</si>
  <si>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</si>
  <si>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</si>
  <si>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</si>
  <si>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</si>
  <si>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</si>
  <si>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</si>
  <si>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</si>
  <si>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</si>
  <si>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</si>
  <si>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</si>
  <si>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</si>
  <si>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</si>
  <si>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</si>
  <si>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</si>
  <si>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</si>
  <si>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</si>
  <si>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</si>
  <si>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</si>
  <si>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</si>
  <si>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</si>
  <si>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</si>
  <si>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</si>
  <si>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</si>
  <si>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</si>
  <si>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</si>
  <si>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</si>
  <si>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</si>
  <si>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</si>
  <si>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</si>
  <si>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</si>
  <si>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</si>
  <si>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</si>
  <si>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</si>
  <si>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</si>
  <si>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</si>
  <si>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</si>
  <si>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</si>
  <si>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</si>
  <si>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</si>
  <si>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</si>
  <si>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</si>
  <si>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</si>
  <si>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</si>
  <si>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</si>
  <si>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</si>
  <si>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</si>
  <si>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</si>
  <si>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</si>
  <si>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</si>
  <si>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</si>
  <si>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</si>
  <si>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</si>
  <si>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</si>
  <si>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</si>
  <si>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</si>
  <si>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</si>
  <si>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</si>
  <si>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</si>
  <si>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</si>
  <si>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</si>
  <si>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</si>
  <si>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</si>
  <si>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</si>
  <si>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</si>
  <si>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</si>
  <si>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</si>
  <si>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</si>
  <si>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</si>
  <si>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</si>
  <si>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</si>
  <si>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</si>
  <si>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</si>
  <si>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</si>
  <si>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</si>
  <si>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</si>
  <si>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</si>
  <si>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</si>
  <si>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</si>
  <si>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</si>
  <si>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</si>
  <si>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</si>
  <si>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</si>
  <si>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</si>
  <si>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</si>
  <si>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</si>
  <si>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</si>
  <si>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</si>
  <si>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</si>
  <si>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</si>
  <si>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</si>
  <si>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</si>
  <si>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</si>
  <si>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</si>
  <si>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</si>
  <si>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</si>
  <si>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</si>
  <si>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</si>
  <si>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</si>
  <si>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</si>
  <si>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</si>
  <si>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</si>
  <si>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</si>
  <si>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</si>
  <si>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</si>
  <si>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</si>
  <si>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</si>
  <si>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</si>
  <si>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</si>
  <si>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</si>
  <si>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</si>
  <si>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</si>
  <si>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</si>
  <si>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</si>
  <si>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</si>
  <si>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</si>
  <si>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</si>
  <si>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</si>
  <si>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</si>
  <si>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</si>
  <si>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</si>
  <si>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</si>
  <si>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</si>
  <si>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</si>
  <si>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</si>
  <si>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</si>
  <si>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</si>
  <si>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</si>
  <si>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</si>
  <si>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</si>
  <si>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</si>
  <si>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</si>
  <si>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</si>
  <si>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</si>
  <si>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</si>
  <si>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</si>
  <si>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</si>
  <si>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</si>
  <si>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</si>
  <si>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</si>
  <si>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</si>
  <si>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</si>
  <si>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</si>
  <si>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</si>
  <si>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</si>
  <si>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</si>
  <si>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</si>
  <si>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</si>
  <si>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</si>
  <si>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</si>
  <si>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</si>
  <si>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</si>
  <si>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</si>
  <si>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</si>
  <si>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</si>
  <si>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</si>
  <si>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</si>
  <si>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</si>
  <si>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</si>
  <si>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</si>
  <si>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</si>
  <si>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</si>
  <si>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</si>
  <si>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</si>
  <si>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</si>
  <si>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</si>
  <si>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</si>
  <si>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</si>
  <si>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</si>
  <si>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</si>
  <si>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</si>
  <si>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</si>
  <si>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</si>
  <si>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</si>
  <si>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</si>
  <si>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</si>
  <si>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</si>
  <si>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</si>
  <si>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</si>
  <si>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</si>
  <si>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</si>
  <si>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</si>
  <si>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</si>
  <si>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</si>
  <si>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</si>
  <si>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</si>
  <si>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</si>
  <si>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</si>
  <si>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</si>
  <si>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</si>
  <si>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</si>
  <si>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</si>
  <si>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</si>
  <si>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</si>
  <si>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</si>
  <si>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</si>
  <si>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</si>
  <si>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</si>
  <si>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</si>
  <si>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</si>
  <si>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</si>
  <si>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</si>
  <si>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</si>
  <si>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</si>
  <si>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</si>
  <si>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</si>
  <si>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</si>
  <si>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</si>
  <si>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</si>
  <si>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</si>
  <si>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</si>
  <si>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</si>
  <si>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</si>
  <si>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</si>
  <si>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</si>
  <si>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</si>
  <si>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</si>
  <si>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</si>
  <si>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</si>
  <si>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</si>
  <si>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</si>
  <si>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</si>
  <si>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</si>
  <si>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</si>
  <si>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</si>
  <si>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</si>
  <si>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</si>
  <si>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</si>
  <si>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</si>
  <si>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</si>
  <si>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</si>
  <si>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</si>
  <si>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</si>
  <si>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</si>
  <si>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</si>
  <si>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</si>
  <si>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</si>
  <si>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</si>
  <si>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</si>
  <si>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</si>
  <si>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</si>
  <si>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</si>
  <si>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</si>
  <si>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</si>
  <si>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</si>
  <si>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</si>
  <si>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</si>
  <si>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</si>
  <si>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</si>
  <si>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</si>
  <si>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</si>
  <si>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</si>
  <si>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</si>
  <si>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</si>
  <si>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</si>
  <si>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</si>
  <si>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</si>
  <si>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</si>
  <si>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</si>
  <si>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</si>
  <si>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</si>
  <si>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</si>
  <si>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</si>
  <si>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</si>
  <si>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</si>
  <si>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</si>
  <si>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</si>
  <si>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</si>
  <si>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</si>
  <si>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</si>
  <si>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</si>
  <si>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</si>
  <si>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</si>
  <si>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</si>
  <si>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</si>
  <si>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</si>
  <si>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</si>
  <si>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</si>
  <si>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</si>
  <si>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</si>
  <si>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</si>
  <si>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</si>
  <si>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</si>
  <si>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</si>
  <si>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</si>
  <si>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</si>
  <si>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</si>
  <si>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</si>
  <si>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</si>
  <si>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</si>
  <si>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</si>
  <si>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</si>
  <si>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</si>
  <si>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</si>
  <si>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</si>
  <si>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</si>
  <si>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</si>
  <si>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</si>
  <si>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</si>
  <si>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</si>
  <si>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</si>
  <si>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</si>
  <si>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</si>
  <si>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</si>
  <si>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</si>
  <si>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</si>
  <si>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</si>
  <si>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</si>
  <si>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</si>
  <si>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</si>
  <si>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</si>
  <si>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</si>
  <si>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</si>
  <si>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</si>
  <si>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</si>
  <si>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</si>
  <si>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</si>
  <si>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</si>
  <si>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</si>
  <si>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</si>
  <si>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</si>
  <si>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</si>
  <si>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</si>
  <si>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</si>
  <si>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</si>
  <si>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</si>
  <si>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</si>
  <si>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</si>
  <si>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</si>
  <si>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</si>
  <si>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</si>
  <si>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</si>
  <si>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</si>
  <si>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</si>
  <si>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</si>
  <si>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</si>
  <si>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</si>
  <si>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</si>
  <si>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</si>
  <si>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</si>
  <si>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</si>
  <si>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</si>
  <si>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</si>
  <si>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</si>
  <si>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</si>
  <si>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</si>
  <si>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</si>
  <si>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</si>
  <si>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</si>
  <si>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</si>
  <si>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</si>
  <si>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</si>
  <si>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</si>
  <si>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</si>
  <si>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</si>
  <si>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</si>
  <si>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</si>
  <si>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</si>
  <si>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</si>
  <si>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</si>
  <si>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</si>
  <si>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</si>
  <si>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</si>
  <si>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</si>
  <si>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</si>
  <si>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</si>
  <si>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</si>
  <si>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</si>
  <si>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</si>
  <si>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</si>
  <si>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</si>
  <si>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</si>
  <si>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</si>
  <si>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</si>
  <si>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</si>
  <si>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</si>
  <si>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</si>
  <si>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</si>
  <si>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</si>
  <si>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</si>
  <si>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</si>
  <si>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</si>
  <si>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</si>
  <si>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</si>
  <si>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</si>
  <si>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</si>
  <si>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</si>
  <si>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</si>
  <si>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</si>
  <si>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</si>
  <si>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</si>
  <si>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</si>
  <si>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</si>
  <si>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</si>
  <si>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</si>
  <si>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</si>
  <si>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</si>
  <si>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</si>
  <si>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</si>
  <si>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</si>
  <si>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</si>
  <si>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</si>
  <si>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</si>
  <si>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</si>
  <si>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</si>
  <si>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</si>
  <si>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</si>
  <si>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</si>
  <si>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</si>
  <si>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</si>
  <si>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</si>
  <si>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</si>
  <si>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</si>
  <si>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</si>
  <si>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</si>
  <si>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</si>
  <si>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</si>
  <si>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</si>
  <si>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</si>
  <si>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</si>
  <si>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</si>
  <si>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</si>
  <si>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</si>
  <si>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</si>
  <si>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</si>
  <si>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</si>
  <si>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</si>
  <si>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</si>
  <si>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</si>
  <si>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</si>
  <si>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</si>
  <si>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</si>
  <si>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</si>
  <si>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</si>
  <si>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</si>
  <si>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</si>
  <si>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</si>
  <si>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</si>
  <si>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</si>
  <si>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</si>
  <si>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</si>
  <si>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</si>
  <si>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</si>
  <si>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</si>
  <si>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</si>
  <si>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</si>
  <si>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</si>
  <si>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</si>
  <si>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</si>
  <si>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</si>
  <si>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</si>
  <si>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</si>
  <si>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</si>
  <si>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</si>
  <si>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</si>
  <si>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</si>
  <si>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</si>
  <si>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</si>
  <si>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</si>
  <si>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</si>
  <si>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</si>
  <si>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</si>
  <si>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</si>
  <si>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</si>
  <si>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</si>
  <si>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</si>
  <si>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</si>
  <si>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</si>
  <si>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</si>
  <si>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</si>
  <si>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</si>
  <si>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</si>
  <si>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</si>
  <si>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</si>
  <si>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</si>
  <si>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</si>
  <si>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</si>
  <si>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</si>
  <si>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</si>
  <si>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</si>
  <si>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</si>
  <si>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</si>
  <si>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</si>
  <si>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</si>
  <si>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</si>
  <si>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</si>
  <si>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</si>
  <si>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</si>
  <si>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</si>
  <si>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</si>
  <si>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</si>
  <si>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</si>
  <si>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</si>
  <si>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</si>
  <si>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</si>
  <si>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</si>
  <si>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</si>
  <si>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</si>
  <si>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</si>
  <si>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</si>
  <si>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</si>
  <si>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</si>
  <si>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</si>
  <si>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</si>
  <si>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</si>
  <si>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</si>
  <si>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</si>
  <si>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</si>
  <si>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</si>
  <si>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</si>
  <si>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</si>
  <si>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</si>
  <si>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</si>
  <si>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</si>
  <si>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</si>
  <si>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</si>
  <si>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</si>
  <si>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</si>
  <si>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</si>
  <si>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</si>
  <si>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</si>
  <si>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</si>
  <si>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</si>
  <si>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</si>
  <si>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</si>
  <si>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</si>
  <si>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</si>
  <si>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</si>
  <si>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</si>
  <si>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</si>
  <si>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</si>
  <si>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</si>
  <si>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</si>
  <si>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</si>
  <si>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</si>
  <si>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</si>
  <si>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</si>
  <si>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</si>
  <si>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</si>
  <si>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</si>
  <si>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</si>
  <si>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</si>
  <si>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</si>
  <si>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</si>
  <si>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</si>
  <si>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</si>
  <si>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</si>
  <si>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</si>
  <si>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</si>
  <si>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</si>
  <si>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</si>
  <si>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</si>
  <si>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</si>
  <si>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</si>
  <si>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</si>
  <si>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</si>
  <si>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</si>
  <si>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</si>
  <si>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</si>
  <si>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</si>
  <si>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</si>
  <si>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</si>
  <si>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</si>
  <si>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</si>
  <si>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</si>
  <si>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</si>
  <si>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</si>
  <si>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</si>
  <si>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</si>
  <si>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</si>
  <si>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</si>
  <si>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</si>
  <si>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</si>
  <si>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</si>
  <si>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</si>
  <si>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</si>
  <si>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</si>
  <si>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</si>
  <si>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</si>
  <si>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</si>
  <si>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</si>
  <si>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</si>
  <si>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</si>
  <si>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</si>
  <si>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</si>
  <si>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</si>
  <si>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</si>
  <si>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</si>
  <si>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</si>
  <si>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</si>
  <si>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</si>
  <si>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</si>
  <si>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</si>
  <si>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</si>
  <si>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</si>
  <si>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</si>
  <si>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</si>
  <si>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</si>
  <si>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</si>
  <si>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</si>
  <si>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</si>
  <si>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</si>
  <si>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</si>
  <si>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</si>
  <si>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</si>
  <si>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</si>
  <si>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</si>
  <si>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</si>
  <si>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</si>
  <si>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</si>
  <si>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</si>
  <si>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</si>
  <si>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</si>
  <si>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</si>
  <si>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</si>
  <si>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</si>
  <si>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</si>
  <si>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</si>
  <si>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</si>
  <si>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</si>
  <si>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</si>
  <si>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</si>
  <si>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</si>
  <si>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</si>
  <si>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</si>
  <si>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</si>
  <si>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</si>
  <si>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</si>
  <si>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</si>
  <si>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</si>
  <si>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</si>
  <si>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</si>
  <si>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</si>
  <si>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</si>
  <si>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</si>
  <si>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</si>
  <si>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</si>
  <si>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</si>
  <si>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</si>
  <si>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</si>
  <si>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</si>
  <si>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</si>
  <si>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</si>
  <si>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</si>
  <si>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</si>
  <si>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</si>
  <si>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</si>
  <si>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</si>
  <si>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</si>
  <si>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</si>
  <si>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</si>
  <si>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</si>
  <si>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</si>
  <si>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</si>
  <si>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</si>
  <si>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</si>
  <si>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</si>
  <si>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</si>
  <si>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</si>
  <si>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</si>
  <si>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</si>
  <si>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</si>
  <si>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</si>
  <si>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</si>
  <si>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</si>
  <si>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</si>
  <si>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</si>
  <si>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</si>
  <si>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</si>
  <si>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</si>
  <si>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</si>
  <si>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</si>
  <si>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</si>
  <si>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</si>
  <si>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</si>
  <si>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</si>
  <si>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</si>
  <si>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</si>
  <si>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</si>
  <si>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</si>
  <si>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</si>
  <si>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</si>
  <si>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</si>
  <si>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</si>
  <si>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</si>
  <si>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</si>
  <si>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</si>
  <si>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</si>
  <si>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</si>
  <si>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</si>
  <si>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</si>
  <si>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</si>
  <si>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</si>
  <si>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</si>
  <si>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</si>
  <si>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</si>
  <si>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</si>
  <si>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</si>
  <si>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</si>
  <si>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</si>
  <si>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</si>
  <si>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</si>
  <si>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</si>
  <si>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</si>
  <si>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</si>
  <si>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</si>
  <si>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</si>
  <si>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</si>
  <si>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</si>
  <si>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</si>
  <si>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</si>
  <si>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</si>
  <si>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</si>
  <si>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</si>
  <si>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</si>
  <si>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</si>
  <si>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</si>
  <si>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</si>
  <si>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</si>
  <si>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</si>
  <si>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</si>
  <si>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</si>
  <si>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</si>
  <si>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</si>
  <si>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</si>
  <si>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</si>
  <si>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</si>
  <si>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</si>
  <si>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</si>
  <si>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</si>
  <si>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</si>
  <si>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</si>
  <si>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</si>
  <si>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</si>
  <si>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</si>
  <si>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</si>
  <si>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</si>
  <si>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</si>
  <si>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</si>
  <si>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</si>
  <si>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</si>
  <si>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</si>
  <si>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</si>
  <si>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</si>
  <si>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</si>
  <si>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</si>
  <si>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</si>
  <si>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</si>
  <si>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</si>
  <si>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</si>
  <si>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</si>
  <si>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</si>
  <si>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</si>
  <si>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</si>
  <si>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</si>
  <si>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</si>
  <si>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</si>
  <si>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</si>
  <si>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</si>
  <si>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</si>
  <si>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</si>
  <si>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</si>
  <si>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</si>
  <si>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</si>
  <si>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</si>
  <si>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</si>
  <si>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</si>
  <si>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</si>
  <si>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</si>
  <si>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</si>
  <si>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</si>
  <si>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</si>
  <si>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</si>
  <si>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</si>
  <si>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</si>
  <si>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</si>
  <si>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</si>
  <si>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</si>
  <si>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</si>
  <si>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</si>
  <si>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</si>
  <si>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</si>
  <si>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</si>
  <si>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</si>
  <si>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</si>
  <si>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</si>
  <si>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</si>
  <si>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</si>
  <si>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</si>
  <si>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</si>
  <si>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</si>
  <si>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</si>
  <si>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</si>
  <si>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</si>
  <si>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</si>
  <si>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</si>
  <si>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</si>
  <si>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</si>
  <si>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</si>
  <si>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</si>
  <si>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</si>
  <si>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</si>
  <si>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</si>
  <si>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</si>
  <si>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</si>
  <si>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</si>
  <si>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</si>
  <si>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</si>
  <si>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</si>
  <si>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</si>
  <si>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</si>
  <si>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</si>
  <si>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</si>
  <si>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</si>
  <si>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</si>
  <si>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</si>
  <si>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</si>
  <si>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</si>
  <si>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</si>
  <si>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</si>
  <si>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</si>
  <si>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</si>
  <si>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</si>
  <si>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</si>
  <si>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</si>
  <si>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</si>
  <si>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</si>
  <si>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</si>
  <si>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</si>
  <si>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</si>
  <si>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</si>
  <si>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</si>
  <si>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</si>
  <si>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</si>
  <si>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</si>
  <si>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</si>
  <si>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</si>
  <si>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</si>
  <si>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</si>
  <si>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</si>
  <si>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</si>
  <si>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</si>
  <si>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</si>
  <si>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</si>
  <si>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</si>
  <si>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</si>
  <si>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</si>
  <si>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</si>
  <si>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</si>
  <si>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</si>
  <si>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</si>
  <si>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</si>
  <si>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</si>
  <si>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</si>
  <si>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</si>
  <si>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</si>
  <si>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</si>
  <si>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</si>
  <si>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</si>
  <si>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</si>
  <si>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</si>
  <si>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</si>
  <si>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</si>
  <si>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</si>
  <si>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</si>
  <si>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</si>
  <si>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</si>
  <si>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</si>
  <si>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</si>
  <si>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</si>
  <si>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</si>
  <si>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</si>
  <si>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</si>
  <si>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</si>
  <si>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</si>
  <si>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</si>
  <si>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</si>
  <si>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</si>
  <si>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</si>
  <si>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</si>
  <si>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</si>
  <si>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</si>
  <si>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</si>
  <si>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</si>
  <si>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</si>
  <si>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</si>
  <si>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</si>
  <si>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</si>
  <si>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</si>
  <si>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</si>
  <si>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</si>
  <si>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</si>
  <si>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</si>
  <si>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</si>
  <si>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</si>
  <si>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</si>
  <si>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</si>
  <si>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</si>
  <si>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</si>
  <si>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</si>
  <si>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</si>
  <si>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</si>
  <si>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</si>
  <si>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</si>
  <si>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</si>
  <si>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</si>
  <si>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</si>
  <si>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</si>
  <si>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</si>
  <si>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</si>
  <si>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</si>
  <si>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</si>
  <si>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</si>
  <si>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</si>
  <si>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</si>
  <si>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</si>
  <si>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</si>
  <si>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</si>
  <si>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</si>
  <si>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</si>
  <si>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</si>
  <si>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</si>
  <si>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</si>
  <si>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</si>
  <si>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</si>
  <si>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</si>
  <si>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</si>
  <si>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</si>
  <si>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</si>
  <si>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</si>
  <si>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</si>
  <si>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</si>
  <si>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</si>
  <si>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</si>
  <si>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</si>
  <si>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</si>
  <si>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</si>
  <si>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</si>
  <si>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</si>
  <si>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</si>
  <si>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</si>
  <si>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</si>
  <si>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</si>
  <si>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</si>
  <si>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</si>
  <si>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</si>
  <si>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</si>
  <si>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</si>
  <si>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</si>
  <si>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</si>
  <si>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</si>
  <si>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</si>
  <si>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</si>
  <si>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</si>
  <si>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</si>
  <si>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</si>
  <si>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</si>
  <si>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</si>
  <si>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</si>
  <si>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</si>
  <si>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</si>
  <si>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</si>
  <si>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</si>
  <si>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</si>
  <si>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</si>
  <si>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</si>
  <si>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</si>
  <si>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</si>
  <si>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</si>
  <si>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</si>
  <si>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</si>
  <si>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</si>
  <si>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</si>
  <si>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</si>
  <si>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</si>
  <si>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</si>
  <si>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</si>
  <si>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</si>
  <si>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</si>
  <si>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</si>
  <si>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</si>
  <si>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</si>
  <si>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</si>
  <si>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</si>
  <si>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</si>
  <si>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</si>
  <si>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</si>
  <si>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</si>
  <si>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</si>
  <si>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</si>
  <si>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</si>
  <si>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</si>
  <si>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</si>
  <si>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</si>
  <si>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</si>
  <si>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</si>
  <si>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</si>
  <si>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</si>
  <si>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</si>
  <si>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</si>
  <si>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</si>
  <si>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</si>
  <si>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</si>
  <si>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</si>
  <si>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</si>
  <si>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</si>
  <si>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</si>
  <si>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</si>
  <si>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</si>
  <si>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</si>
  <si>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</si>
  <si>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</si>
  <si>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</si>
  <si>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</si>
  <si>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</si>
  <si>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</si>
  <si>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</si>
  <si>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</si>
  <si>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</si>
  <si>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</si>
  <si>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</si>
  <si>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</si>
  <si>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</si>
  <si>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</si>
  <si>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</si>
  <si>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</si>
  <si>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</si>
  <si>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</si>
  <si>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</si>
  <si>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</si>
  <si>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</si>
  <si>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</si>
  <si>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</si>
  <si>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</si>
  <si>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</si>
  <si>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</si>
  <si>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</si>
  <si>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</si>
  <si>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</si>
  <si>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</si>
  <si>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</si>
  <si>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</si>
  <si>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</si>
  <si>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</si>
  <si>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</si>
  <si>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</si>
  <si>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</si>
  <si>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</si>
  <si>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</si>
  <si>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</si>
  <si>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</si>
  <si>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</si>
  <si>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</si>
  <si>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</si>
  <si>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</si>
  <si>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</si>
  <si>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</si>
  <si>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</si>
  <si>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</si>
  <si>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</si>
  <si>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</si>
  <si>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</si>
  <si>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</si>
  <si>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</si>
  <si>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</si>
  <si>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</si>
  <si>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</si>
  <si>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</si>
  <si>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</si>
  <si>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</si>
  <si>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</si>
  <si>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</si>
  <si>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</si>
  <si>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</si>
  <si>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</si>
  <si>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</si>
  <si>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</si>
  <si>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</si>
  <si>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</si>
  <si>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</si>
  <si>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</si>
  <si>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</si>
  <si>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</si>
  <si>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</si>
  <si>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</si>
  <si>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</si>
  <si>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</si>
  <si>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</si>
  <si>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</si>
  <si>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</si>
  <si>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</si>
  <si>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</si>
  <si>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</si>
  <si>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</si>
  <si>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</si>
  <si>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</si>
  <si>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</si>
  <si>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</si>
  <si>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</si>
  <si>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</si>
  <si>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</si>
  <si>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</si>
  <si>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</si>
  <si>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</si>
  <si>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</si>
  <si>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</si>
  <si>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</si>
  <si>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</si>
  <si>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</si>
  <si>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</si>
  <si>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</si>
  <si>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</si>
  <si>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</si>
  <si>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</si>
  <si>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</si>
  <si>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</si>
  <si>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</si>
  <si>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</si>
  <si>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</si>
  <si>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</si>
  <si>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</si>
  <si>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</si>
  <si>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</si>
  <si>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</si>
  <si>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</si>
  <si>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</si>
  <si>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</si>
  <si>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</si>
  <si>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</si>
  <si>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</si>
  <si>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</si>
  <si>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</si>
  <si>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</si>
  <si>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</si>
  <si>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</si>
  <si>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</si>
  <si>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</si>
  <si>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</si>
  <si>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</si>
  <si>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</si>
  <si>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</si>
  <si>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</si>
  <si>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</si>
  <si>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</si>
  <si>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</si>
  <si>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</si>
  <si>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</si>
  <si>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</si>
  <si>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</si>
  <si>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</si>
  <si>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</si>
  <si>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</si>
  <si>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</si>
  <si>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</si>
  <si>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</si>
  <si>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</si>
  <si>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</si>
  <si>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</si>
  <si>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</si>
  <si>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</si>
  <si>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</si>
  <si>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</si>
  <si>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</si>
  <si>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</si>
  <si>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</si>
  <si>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</si>
  <si>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</si>
  <si>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</si>
  <si>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</si>
  <si>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</si>
  <si>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</si>
  <si>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</si>
  <si>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</si>
  <si>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</si>
  <si>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</si>
  <si>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</si>
  <si>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</si>
  <si>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</si>
  <si>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</si>
  <si>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</si>
  <si>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</si>
  <si>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</si>
  <si>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</si>
  <si>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</si>
  <si>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</si>
  <si>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</si>
  <si>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</si>
  <si>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</si>
  <si>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</si>
  <si>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</si>
  <si>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</si>
  <si>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</si>
  <si>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</si>
  <si>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</si>
  <si>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</si>
  <si>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</si>
  <si>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</si>
  <si>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</si>
  <si>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</si>
  <si>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</si>
  <si>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</si>
  <si>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</si>
  <si>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</si>
  <si>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</si>
  <si>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</si>
  <si>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</si>
  <si>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</si>
  <si>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</si>
  <si>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</si>
  <si>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</si>
  <si>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</si>
  <si>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</si>
  <si>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</si>
  <si>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</si>
  <si>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</si>
  <si>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</si>
  <si>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</si>
  <si>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</si>
  <si>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</si>
  <si>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</si>
  <si>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</si>
  <si>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</si>
  <si>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</si>
  <si>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</si>
  <si>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</si>
  <si>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</si>
  <si>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</si>
  <si>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</si>
  <si>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</si>
  <si>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</si>
  <si>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</si>
  <si>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</si>
  <si>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</si>
  <si>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</si>
  <si>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</si>
  <si>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</si>
  <si>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</si>
  <si>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</si>
  <si>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</si>
  <si>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</si>
  <si>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</si>
  <si>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</si>
  <si>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</si>
  <si>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</si>
  <si>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</si>
  <si>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</si>
  <si>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</si>
  <si>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</si>
  <si>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</si>
  <si>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</si>
  <si>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</si>
  <si>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</si>
  <si>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</si>
  <si>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</si>
  <si>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</si>
  <si>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</si>
  <si>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</si>
  <si>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</si>
  <si>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</si>
  <si>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</si>
  <si>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</si>
  <si>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</si>
  <si>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</si>
  <si>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</si>
  <si>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</si>
  <si>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</si>
  <si>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</si>
  <si>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</si>
  <si>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</si>
  <si>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</si>
  <si>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</si>
  <si>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</si>
  <si>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</si>
  <si>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</si>
  <si>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</si>
  <si>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</si>
  <si>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</si>
  <si>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</si>
  <si>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</si>
  <si>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</si>
  <si>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</si>
  <si>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</si>
  <si>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</si>
  <si>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</si>
  <si>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</si>
  <si>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</si>
  <si>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</si>
  <si>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</si>
  <si>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</si>
  <si>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</si>
  <si>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</si>
  <si>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</si>
  <si>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</si>
  <si>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</si>
  <si>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</si>
  <si>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</si>
  <si>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</si>
  <si>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</si>
  <si>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</si>
  <si>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</si>
  <si>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</si>
  <si>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</si>
  <si>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</si>
  <si>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</si>
  <si>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</si>
  <si>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</si>
  <si>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</si>
  <si>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</si>
  <si>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</si>
  <si>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</si>
  <si>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</si>
  <si>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</si>
  <si>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</si>
  <si>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</si>
  <si>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</si>
  <si>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</si>
  <si>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</si>
  <si>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</si>
  <si>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</si>
  <si>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</si>
  <si>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</si>
  <si>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</si>
  <si>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</si>
  <si>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</si>
  <si>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</si>
  <si>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</si>
  <si>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</si>
  <si>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</si>
  <si>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</si>
  <si>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</si>
  <si>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</si>
  <si>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</si>
  <si>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</si>
  <si>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</si>
  <si>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</si>
  <si>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</si>
  <si>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</si>
  <si>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</si>
  <si>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</si>
  <si>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</si>
  <si>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</si>
  <si>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</si>
  <si>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</si>
  <si>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</si>
  <si>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</si>
  <si>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</si>
  <si>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</si>
  <si>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</si>
  <si>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</si>
  <si>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</si>
  <si>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</si>
  <si>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</si>
  <si>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</si>
  <si>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</si>
  <si>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</si>
  <si>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</si>
  <si>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</si>
  <si>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</si>
  <si>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</si>
  <si>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</si>
  <si>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</si>
  <si>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</si>
  <si>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</si>
  <si>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</si>
  <si>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</si>
  <si>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</si>
  <si>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</si>
  <si>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</si>
  <si>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</si>
  <si>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</si>
  <si>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</si>
  <si>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</si>
  <si>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</si>
  <si>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</si>
  <si>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</si>
  <si>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</si>
  <si>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</si>
  <si>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</si>
  <si>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</si>
  <si>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</si>
  <si>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</si>
  <si>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</si>
  <si>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</si>
  <si>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</si>
  <si>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</si>
  <si>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</si>
  <si>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</si>
  <si>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</si>
  <si>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</si>
  <si>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</si>
  <si>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</si>
  <si>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</si>
  <si>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</si>
  <si>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</si>
  <si>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</si>
  <si>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</si>
  <si>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</si>
  <si>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</si>
  <si>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</si>
  <si>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</si>
  <si>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</si>
  <si>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</si>
  <si>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</si>
  <si>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</si>
  <si>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</si>
  <si>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</si>
  <si>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</si>
  <si>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</si>
  <si>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</si>
  <si>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</si>
  <si>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</si>
  <si>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</si>
  <si>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</si>
  <si>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</si>
  <si>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</si>
  <si>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</si>
  <si>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</si>
  <si>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</si>
  <si>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</si>
  <si>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</si>
  <si>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</si>
  <si>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</si>
  <si>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</si>
  <si>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</si>
  <si>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</si>
  <si>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</si>
  <si>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</si>
  <si>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</si>
  <si>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</si>
  <si>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</si>
  <si>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</si>
  <si>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</si>
  <si>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</si>
  <si>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</si>
  <si>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</si>
  <si>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</si>
  <si>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</si>
  <si>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</si>
  <si>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</si>
  <si>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</si>
  <si>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</si>
  <si>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</si>
  <si>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</si>
  <si>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</si>
  <si>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</si>
  <si>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</si>
  <si>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</si>
  <si>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</si>
  <si>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</si>
  <si>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</si>
  <si>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</si>
  <si>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</si>
  <si>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</si>
  <si>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</si>
  <si>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</si>
  <si>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</si>
  <si>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</si>
  <si>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</si>
  <si>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</si>
  <si>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</si>
  <si>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</si>
  <si>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</si>
  <si>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</si>
  <si>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</si>
  <si>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</si>
  <si>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</si>
  <si>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</si>
  <si>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</si>
  <si>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</si>
  <si>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</si>
  <si>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</si>
  <si>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</si>
  <si>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</si>
  <si>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</si>
  <si>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</si>
  <si>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</si>
  <si>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</si>
  <si>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</si>
  <si>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</si>
  <si>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</si>
  <si>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</si>
  <si>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</si>
  <si>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</si>
  <si>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</si>
  <si>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</si>
  <si>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</si>
  <si>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</si>
  <si>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</si>
  <si>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</si>
  <si>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</si>
  <si>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</si>
  <si>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</si>
  <si>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</si>
  <si>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</si>
  <si>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</si>
  <si>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</si>
  <si>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</si>
  <si>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</si>
  <si>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</si>
  <si>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</si>
  <si>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</si>
  <si>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</si>
  <si>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</si>
  <si>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</si>
  <si>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</si>
  <si>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</si>
  <si>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</si>
  <si>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</si>
  <si>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</si>
  <si>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</si>
  <si>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</si>
  <si>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</si>
  <si>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</si>
  <si>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</si>
  <si>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</si>
  <si>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</si>
  <si>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</si>
  <si>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</si>
  <si>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</si>
  <si>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</si>
  <si>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</si>
  <si>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</si>
  <si>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</si>
  <si>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</si>
  <si>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</si>
  <si>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</si>
  <si>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</si>
  <si>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</si>
  <si>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</si>
  <si>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</si>
  <si>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</si>
  <si>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</si>
  <si>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</si>
  <si>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</si>
  <si>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</si>
  <si>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</si>
  <si>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</si>
  <si>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</si>
  <si>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</si>
  <si>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</si>
  <si>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</si>
  <si>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</si>
  <si>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</si>
  <si>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</si>
  <si>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</si>
  <si>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</si>
  <si>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</si>
  <si>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</si>
  <si>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</si>
  <si>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</si>
  <si>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</si>
  <si>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</si>
  <si>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</si>
  <si>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</si>
  <si>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</si>
  <si>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</si>
  <si>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</si>
  <si>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</si>
  <si>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</si>
  <si>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</si>
  <si>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</si>
  <si>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</si>
  <si>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</si>
  <si>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</si>
  <si>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</si>
  <si>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</si>
  <si>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</si>
  <si>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</si>
  <si>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</si>
  <si>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</si>
  <si>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</si>
  <si>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</si>
  <si>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</si>
  <si>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</si>
  <si>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</si>
  <si>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</si>
  <si>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</si>
  <si>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</si>
  <si>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</si>
  <si>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</si>
  <si>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</si>
  <si>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</si>
  <si>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</si>
  <si>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</si>
  <si>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</si>
  <si>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</si>
  <si>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</si>
  <si>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</si>
  <si>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</si>
  <si>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</si>
  <si>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</si>
  <si>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</si>
  <si>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</si>
  <si>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</si>
  <si>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</si>
  <si>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</si>
  <si>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</si>
  <si>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</si>
  <si>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</si>
  <si>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</si>
  <si>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</si>
  <si>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</si>
  <si>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</si>
  <si>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</si>
  <si>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</si>
  <si>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</si>
  <si>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</si>
  <si>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</si>
  <si>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</si>
  <si>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</si>
  <si>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</si>
  <si>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</si>
  <si>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</si>
  <si>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</si>
  <si>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</si>
  <si>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</si>
  <si>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</si>
  <si>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</si>
  <si>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</si>
  <si>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</si>
  <si>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</si>
  <si>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</si>
  <si>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</si>
  <si>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</si>
  <si>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</si>
  <si>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</si>
  <si>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</si>
  <si>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</si>
  <si>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</si>
  <si>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</si>
  <si>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</si>
  <si>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</si>
  <si>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</si>
  <si>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</si>
  <si>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</si>
  <si>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</si>
  <si>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</si>
  <si>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</si>
  <si>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</si>
  <si>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</si>
  <si>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</si>
  <si>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</si>
  <si>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</si>
  <si>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</si>
  <si>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</si>
  <si>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</si>
  <si>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</si>
  <si>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</si>
  <si>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</si>
  <si>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</si>
  <si>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</si>
  <si>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</si>
  <si>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</si>
  <si>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</si>
  <si>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</si>
  <si>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</si>
  <si>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</si>
  <si>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</si>
  <si>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</si>
  <si>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</si>
  <si>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</si>
  <si>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</si>
  <si>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</si>
  <si>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</si>
  <si>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</si>
  <si>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</si>
  <si>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</si>
  <si>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</si>
  <si>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</si>
  <si>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</si>
  <si>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</si>
  <si>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</si>
  <si>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</si>
  <si>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</si>
  <si>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</si>
  <si>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</si>
  <si>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</si>
  <si>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</si>
  <si>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</si>
  <si>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</si>
  <si>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</si>
  <si>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</si>
  <si>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</si>
  <si>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</si>
  <si>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</si>
  <si>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</si>
  <si>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</si>
  <si>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</si>
  <si>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</si>
  <si>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</si>
  <si>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</si>
  <si>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</si>
  <si>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</si>
  <si>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</si>
  <si>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</si>
  <si>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</si>
  <si>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</si>
  <si>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</si>
  <si>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</si>
  <si>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</si>
  <si>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</si>
  <si>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</si>
  <si>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</si>
  <si>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</si>
  <si>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</si>
  <si>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</si>
  <si>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</si>
  <si>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</si>
  <si>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</si>
  <si>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</si>
  <si>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</si>
  <si>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</si>
  <si>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</si>
  <si>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</si>
  <si>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</si>
  <si>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</si>
  <si>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</si>
  <si>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</si>
  <si>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</si>
  <si>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</si>
  <si>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</si>
  <si>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</si>
  <si>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</si>
  <si>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</si>
  <si>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</si>
  <si>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</si>
  <si>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</si>
  <si>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</si>
  <si>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</si>
  <si>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</si>
  <si>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</si>
  <si>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</si>
  <si>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</si>
  <si>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</si>
  <si>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</si>
  <si>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</si>
  <si>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</si>
  <si>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</si>
  <si>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</si>
  <si>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</si>
  <si>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</si>
  <si>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</si>
  <si>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</si>
  <si>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</si>
  <si>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</si>
  <si>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</si>
  <si>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</si>
  <si>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</si>
  <si>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</si>
  <si>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</si>
  <si>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</si>
  <si>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</si>
  <si>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</si>
  <si>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</si>
  <si>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</si>
  <si>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</si>
  <si>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</si>
  <si>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</si>
  <si>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</si>
  <si>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</si>
  <si>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</si>
  <si>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</si>
  <si>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</si>
  <si>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</si>
  <si>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</si>
  <si>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</si>
  <si>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</si>
  <si>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</si>
  <si>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</si>
  <si>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</si>
  <si>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</si>
  <si>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</si>
  <si>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</si>
  <si>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</si>
  <si>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</si>
  <si>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</si>
  <si>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</si>
  <si>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</si>
  <si>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</si>
  <si>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</si>
  <si>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</si>
  <si>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</si>
  <si>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</si>
  <si>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</si>
  <si>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</si>
  <si>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</si>
  <si>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</si>
  <si>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</si>
  <si>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</si>
  <si>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</si>
  <si>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</si>
  <si>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</si>
  <si>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</si>
  <si>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</si>
  <si>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</si>
  <si>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</si>
  <si>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</si>
  <si>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</si>
  <si>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</si>
  <si>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</si>
  <si>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</si>
  <si>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</si>
  <si>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</si>
  <si>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</si>
  <si>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</si>
  <si>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</si>
  <si>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</si>
  <si>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</si>
  <si>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</si>
  <si>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</si>
  <si>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</si>
  <si>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</si>
  <si>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</si>
  <si>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</si>
  <si>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</si>
  <si>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</si>
  <si>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</si>
  <si>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</si>
  <si>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</si>
  <si>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</si>
  <si>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</si>
  <si>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</si>
  <si>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</si>
  <si>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</si>
  <si>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</si>
  <si>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</si>
  <si>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</si>
  <si>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</si>
  <si>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</si>
  <si>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</si>
  <si>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</si>
  <si>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</si>
  <si>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</si>
  <si>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</si>
  <si>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</si>
  <si>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</si>
  <si>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</si>
  <si>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</si>
  <si>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</si>
  <si>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</si>
  <si>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</si>
  <si>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</si>
  <si>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</si>
  <si>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</si>
  <si>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</si>
  <si>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</si>
  <si>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</si>
  <si>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</si>
  <si>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</si>
  <si>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</si>
  <si>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</si>
  <si>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</si>
  <si>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</si>
  <si>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</si>
  <si>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</si>
  <si>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</si>
  <si>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</si>
  <si>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</si>
  <si>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</si>
  <si>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</si>
  <si>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</si>
  <si>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</si>
  <si>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</si>
  <si>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</si>
  <si>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</si>
  <si>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</si>
  <si>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</si>
  <si>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</si>
  <si>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</si>
  <si>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</si>
  <si>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</si>
  <si>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</si>
  <si>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</si>
  <si>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</si>
  <si>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</si>
  <si>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</si>
  <si>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</si>
  <si>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</si>
  <si>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</si>
  <si>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</si>
  <si>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</si>
  <si>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</si>
  <si>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</si>
  <si>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</si>
  <si>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</si>
  <si>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</si>
  <si>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</si>
  <si>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</si>
  <si>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</si>
  <si>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</si>
  <si>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</si>
  <si>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</si>
  <si>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</si>
  <si>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</si>
  <si>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</si>
  <si>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</si>
  <si>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</si>
  <si>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</si>
  <si>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</si>
  <si>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</si>
  <si>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</si>
  <si>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</si>
  <si>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</si>
  <si>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</si>
  <si>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</si>
  <si>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</si>
  <si>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</si>
  <si>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</si>
  <si>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</si>
  <si>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</si>
  <si>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</si>
  <si>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</si>
  <si>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</si>
  <si>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</si>
  <si>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</si>
  <si>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</si>
  <si>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</si>
  <si>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</si>
  <si>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</si>
  <si>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</si>
  <si>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</si>
  <si>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</si>
  <si>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</si>
  <si>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</si>
  <si>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</si>
  <si>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</si>
  <si>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</si>
  <si>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</si>
  <si>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</si>
  <si>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</si>
  <si>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</si>
  <si>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</si>
  <si>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</si>
  <si>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</si>
  <si>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</si>
  <si>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</si>
  <si>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</si>
  <si>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</si>
  <si>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</si>
  <si>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</si>
  <si>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</si>
  <si>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</si>
  <si>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</si>
  <si>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</si>
  <si>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</si>
  <si>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</si>
  <si>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</si>
  <si>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</si>
  <si>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</si>
  <si>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</si>
  <si>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</si>
  <si>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</si>
  <si>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</si>
  <si>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</si>
  <si>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</si>
  <si>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</si>
  <si>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</si>
  <si>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</si>
  <si>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</si>
  <si>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</si>
  <si>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</si>
  <si>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</si>
  <si>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</si>
  <si>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</si>
  <si>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</si>
  <si>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</si>
  <si>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</si>
  <si>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</si>
  <si>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</si>
  <si>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</si>
  <si>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</si>
  <si>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</si>
  <si>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</si>
  <si>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</si>
  <si>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</si>
  <si>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</si>
  <si>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</si>
  <si>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</si>
  <si>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</si>
  <si>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</si>
  <si>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</si>
  <si>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</si>
  <si>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</si>
  <si>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</si>
  <si>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</si>
  <si>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</si>
  <si>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</si>
  <si>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</si>
  <si>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</si>
  <si>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</si>
  <si>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</si>
  <si>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</si>
  <si>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</si>
  <si>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</si>
  <si>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</si>
  <si>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</si>
  <si>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</si>
  <si>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</si>
  <si>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</si>
  <si>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</si>
  <si>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</si>
  <si>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</si>
  <si>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</si>
  <si>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</si>
  <si>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</si>
  <si>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</si>
  <si>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</si>
  <si>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</si>
  <si>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</si>
  <si>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</si>
  <si>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</si>
  <si>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</si>
  <si>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</si>
  <si>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</si>
  <si>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</si>
  <si>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</si>
  <si>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</si>
  <si>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</si>
  <si>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</si>
  <si>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</si>
  <si>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</si>
  <si>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</si>
  <si>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</si>
  <si>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</si>
  <si>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</si>
  <si>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</si>
  <si>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</si>
  <si>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</si>
  <si>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</si>
  <si>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</si>
  <si>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</si>
  <si>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</si>
  <si>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</si>
  <si>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</si>
  <si>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</si>
  <si>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</si>
  <si>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</si>
  <si>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</si>
  <si>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</si>
  <si>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</si>
  <si>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</si>
  <si>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</si>
  <si>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</si>
  <si>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</si>
  <si>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</si>
  <si>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</si>
  <si>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</si>
  <si>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</si>
  <si>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</si>
  <si>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</si>
  <si>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</si>
  <si>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</si>
  <si>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</si>
  <si>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</si>
  <si>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</si>
  <si>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</si>
  <si>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</si>
  <si>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</si>
  <si>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</si>
  <si>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</si>
  <si>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</si>
  <si>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</si>
  <si>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</si>
  <si>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</si>
  <si>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</si>
  <si>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</si>
  <si>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</si>
  <si>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</si>
  <si>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</si>
  <si>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</si>
  <si>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</si>
  <si>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</si>
  <si>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</si>
  <si>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</si>
  <si>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</si>
  <si>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</si>
  <si>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</si>
  <si>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</si>
  <si>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</si>
  <si>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</si>
  <si>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</si>
  <si>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</si>
  <si>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</si>
  <si>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</si>
  <si>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</si>
  <si>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</si>
  <si>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</si>
  <si>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</si>
  <si>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</si>
  <si>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</si>
  <si>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</si>
  <si>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</si>
  <si>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</si>
  <si>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</si>
  <si>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</si>
  <si>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</si>
  <si>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</si>
  <si>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</si>
  <si>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</si>
  <si>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</si>
  <si>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</si>
  <si>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</si>
  <si>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</si>
  <si>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</si>
  <si>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</si>
  <si>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</si>
  <si>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</si>
  <si>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</si>
  <si>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</si>
  <si>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</si>
  <si>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</si>
  <si>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</si>
  <si>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</si>
  <si>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</si>
  <si>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</si>
  <si>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</si>
  <si>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</si>
  <si>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</si>
  <si>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</si>
  <si>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</si>
  <si>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</si>
  <si>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</si>
  <si>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</si>
  <si>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</si>
  <si>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</si>
  <si>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</si>
  <si>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</si>
  <si>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</si>
  <si>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</si>
  <si>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</si>
  <si>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</si>
  <si>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</si>
  <si>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</si>
  <si>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</si>
  <si>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</si>
  <si>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</si>
  <si>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</si>
  <si>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</si>
  <si>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</si>
  <si>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</si>
  <si>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</si>
  <si>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</si>
  <si>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</si>
  <si>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</si>
  <si>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</si>
  <si>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</si>
  <si>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</si>
  <si>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</si>
  <si>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</si>
  <si>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</si>
  <si>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</si>
  <si>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</si>
  <si>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</si>
  <si>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</si>
  <si>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</si>
  <si>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</si>
  <si>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</si>
  <si>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</si>
  <si>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</si>
  <si>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</si>
  <si>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</si>
  <si>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</si>
  <si>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</si>
  <si>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</si>
  <si>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</si>
  <si>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</si>
  <si>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</si>
  <si>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</si>
  <si>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</si>
  <si>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</si>
  <si>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</si>
  <si>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</si>
  <si>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</si>
  <si>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</si>
  <si>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</si>
  <si>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</si>
  <si>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</si>
  <si>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</si>
  <si>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</si>
  <si>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</si>
  <si>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</si>
  <si>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</si>
  <si>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</si>
  <si>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</si>
  <si>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</si>
  <si>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</si>
  <si>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</si>
  <si>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</si>
  <si>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</si>
  <si>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</si>
  <si>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</si>
  <si>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</si>
  <si>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</si>
  <si>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</si>
  <si>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</si>
  <si>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</si>
  <si>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</si>
  <si>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</si>
  <si>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</si>
  <si>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</si>
  <si>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</si>
  <si>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</si>
  <si>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</si>
  <si>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</si>
  <si>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</si>
  <si>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</si>
  <si>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</si>
  <si>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</si>
  <si>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</si>
  <si>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</si>
  <si>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</si>
  <si>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</si>
  <si>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</si>
  <si>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</si>
  <si>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</si>
  <si>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</si>
  <si>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</si>
  <si>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</si>
  <si>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</si>
  <si>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</si>
  <si>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</si>
  <si>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</si>
  <si>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</si>
  <si>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</si>
  <si>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</si>
  <si>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</si>
  <si>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</si>
  <si>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</si>
  <si>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</si>
  <si>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</si>
  <si>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</si>
  <si>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</si>
  <si>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</si>
  <si>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</si>
  <si>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</si>
  <si>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</si>
  <si>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</si>
  <si>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</si>
  <si>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</si>
  <si>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</si>
  <si>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</si>
  <si>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</si>
  <si>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</si>
  <si>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</si>
  <si>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</si>
  <si>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</si>
  <si>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</si>
  <si>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</si>
  <si>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</si>
  <si>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</si>
  <si>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</si>
  <si>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</si>
  <si>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</si>
  <si>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</si>
  <si>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</si>
  <si>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</si>
  <si>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</si>
  <si>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</si>
  <si>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</si>
  <si>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</si>
  <si>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</si>
  <si>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</si>
  <si>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</si>
  <si>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</si>
  <si>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</si>
  <si>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</si>
  <si>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</si>
  <si>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</si>
  <si>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</si>
  <si>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</si>
  <si>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</si>
  <si>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</si>
  <si>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</si>
  <si>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</si>
  <si>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</si>
  <si>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</si>
  <si>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</si>
  <si>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</si>
  <si>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</si>
  <si>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</si>
  <si>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</si>
  <si>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</si>
  <si>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</si>
  <si>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</si>
  <si>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</si>
  <si>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</si>
  <si>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</si>
  <si>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</si>
  <si>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</si>
  <si>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</si>
  <si>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</si>
  <si>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</si>
  <si>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</si>
  <si>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</si>
  <si>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</si>
  <si>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</si>
  <si>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</si>
  <si>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</si>
  <si>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</si>
  <si>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</si>
  <si>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</si>
  <si>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</si>
  <si>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</si>
  <si>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</si>
  <si>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</si>
  <si>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</si>
  <si>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</si>
  <si>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</si>
  <si>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</si>
  <si>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</si>
  <si>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</si>
  <si>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</si>
  <si>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</si>
  <si>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</si>
  <si>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</si>
  <si>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</si>
  <si>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</si>
  <si>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</si>
  <si>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</si>
  <si>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</si>
  <si>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</si>
  <si>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</si>
  <si>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</si>
  <si>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</si>
  <si>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</si>
  <si>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</si>
  <si>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</si>
  <si>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</si>
  <si>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</si>
  <si>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</si>
  <si>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</si>
  <si>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</si>
  <si>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</si>
  <si>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</si>
  <si>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</si>
  <si>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</si>
  <si>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</si>
  <si>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</si>
  <si>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</si>
  <si>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</si>
  <si>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</si>
  <si>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</si>
  <si>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</si>
  <si>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</si>
  <si>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</si>
  <si>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</si>
  <si>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</si>
  <si>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</si>
  <si>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</si>
  <si>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</si>
  <si>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</si>
  <si>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</si>
  <si>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</si>
  <si>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</si>
  <si>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</si>
  <si>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</si>
  <si>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</si>
  <si>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</si>
  <si>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</si>
  <si>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</si>
  <si>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</si>
  <si>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</si>
  <si>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</si>
  <si>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</si>
  <si>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</si>
  <si>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</si>
  <si>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</si>
  <si>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</si>
  <si>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</si>
  <si>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</si>
  <si>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</si>
  <si>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</si>
  <si>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</si>
  <si>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</si>
  <si>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</si>
  <si>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</si>
  <si>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</si>
  <si>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</si>
  <si>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</si>
  <si>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</si>
  <si>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</si>
  <si>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</si>
  <si>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</si>
  <si>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</si>
  <si>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</si>
  <si>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</si>
  <si>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</si>
  <si>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</si>
  <si>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</si>
  <si>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</si>
  <si>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</si>
  <si>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</si>
  <si>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</si>
  <si>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</si>
  <si>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</si>
  <si>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</si>
  <si>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</si>
  <si>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</si>
  <si>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</si>
  <si>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</si>
  <si>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</si>
  <si>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</si>
  <si>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</si>
  <si>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</si>
  <si>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</si>
  <si>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</si>
  <si>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</si>
  <si>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</si>
  <si>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</si>
  <si>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</si>
  <si>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</si>
  <si>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</si>
  <si>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</si>
  <si>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</si>
  <si>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</si>
  <si>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</si>
  <si>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</si>
  <si>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</si>
  <si>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</si>
  <si>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</si>
  <si>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</si>
  <si>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</si>
  <si>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</si>
  <si>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</si>
  <si>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</si>
  <si>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</si>
  <si>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</si>
  <si>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</si>
  <si>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</si>
  <si>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</si>
  <si>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</si>
  <si>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</si>
  <si>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</si>
  <si>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</si>
  <si>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</si>
  <si>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</si>
  <si>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</si>
  <si>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</si>
  <si>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</si>
  <si>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</si>
  <si>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</si>
  <si>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</si>
  <si>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</si>
  <si>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</si>
  <si>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</si>
  <si>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</si>
  <si>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</si>
  <si>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</si>
  <si>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</si>
  <si>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</si>
  <si>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</si>
  <si>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</si>
  <si>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</si>
  <si>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</si>
  <si>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</si>
  <si>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</si>
  <si>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</si>
  <si>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</si>
  <si>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</si>
  <si>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</si>
  <si>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</si>
  <si>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</si>
  <si>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</si>
  <si>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</si>
  <si>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</si>
  <si>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</si>
  <si>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</si>
  <si>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</si>
  <si>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</si>
  <si>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</si>
  <si>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</si>
  <si>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</si>
  <si>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</si>
  <si>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</si>
  <si>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</si>
  <si>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</si>
  <si>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</si>
  <si>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</si>
  <si>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</si>
  <si>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</si>
  <si>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</si>
  <si>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</si>
  <si>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</si>
  <si>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</si>
  <si>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</si>
  <si>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</si>
  <si>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</si>
  <si>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</si>
  <si>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</si>
  <si>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</si>
  <si>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</si>
  <si>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</si>
  <si>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</si>
  <si>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</si>
  <si>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</si>
  <si>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</si>
  <si>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</si>
  <si>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</si>
  <si>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</si>
  <si>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</si>
  <si>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</si>
  <si>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</si>
  <si>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</si>
  <si>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</si>
  <si>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</si>
  <si>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</si>
  <si>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</si>
  <si>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</si>
  <si>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</si>
  <si>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</si>
  <si>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</si>
  <si>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</si>
  <si>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</si>
  <si>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</si>
  <si>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</si>
  <si>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</si>
  <si>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</si>
  <si>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</si>
  <si>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</si>
  <si>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</si>
  <si>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</si>
  <si>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</si>
  <si>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</si>
  <si>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</si>
  <si>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</si>
  <si>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</si>
  <si>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</si>
  <si>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</si>
  <si>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</si>
  <si>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</si>
  <si>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</si>
  <si>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</si>
  <si>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</si>
  <si>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</si>
  <si>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</si>
  <si>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</si>
  <si>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</si>
  <si>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</si>
  <si>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</si>
  <si>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</si>
  <si>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</si>
  <si>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</si>
  <si>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</si>
  <si>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</si>
  <si>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</si>
  <si>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</si>
  <si>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</si>
  <si>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</si>
  <si>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</si>
  <si>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</si>
  <si>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</si>
  <si>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</si>
  <si>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</si>
  <si>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</si>
  <si>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</si>
  <si>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</si>
  <si>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</si>
  <si>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</si>
  <si>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</si>
  <si>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</si>
  <si>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</si>
  <si>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</si>
  <si>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</si>
  <si>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</si>
  <si>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</si>
  <si>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</si>
  <si>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</si>
  <si>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</si>
  <si>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</si>
  <si>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</si>
  <si>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</si>
  <si>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</si>
  <si>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</si>
  <si>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</si>
  <si>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</si>
  <si>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</si>
  <si>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</si>
  <si>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</si>
  <si>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</si>
  <si>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</si>
  <si>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</si>
  <si>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</si>
  <si>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</si>
  <si>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</si>
  <si>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</si>
  <si>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</si>
  <si>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</si>
  <si>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</si>
  <si>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</si>
  <si>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</si>
  <si>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</si>
  <si>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</si>
  <si>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</si>
  <si>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</si>
  <si>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</si>
  <si>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</si>
  <si>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</si>
  <si>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</si>
  <si>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</si>
  <si>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</si>
  <si>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</si>
  <si>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</si>
  <si>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</si>
  <si>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</si>
  <si>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</si>
  <si>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</si>
  <si>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</si>
  <si>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</si>
  <si>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</si>
  <si>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</si>
  <si>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</si>
  <si>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</si>
  <si>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</si>
  <si>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</si>
  <si>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</si>
  <si>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</si>
  <si>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</si>
  <si>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</si>
  <si>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</si>
  <si>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</si>
  <si>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</si>
  <si>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</si>
  <si>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</si>
  <si>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</si>
  <si>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</si>
  <si>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</si>
  <si>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</si>
  <si>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</si>
  <si>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</si>
  <si>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</si>
  <si>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</si>
  <si>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</si>
  <si>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</si>
  <si>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</si>
  <si>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</si>
  <si>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</si>
  <si>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</si>
  <si>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</si>
  <si>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</si>
  <si>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</si>
  <si>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</si>
  <si>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</si>
  <si>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</si>
  <si>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</si>
  <si>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</si>
  <si>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</si>
  <si>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</si>
  <si>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</si>
  <si>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</si>
  <si>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</si>
  <si>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</si>
  <si>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</si>
  <si>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</si>
  <si>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</si>
  <si>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</si>
  <si>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</si>
  <si>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</si>
  <si>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</si>
  <si>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</si>
  <si>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</si>
  <si>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</si>
  <si>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</si>
  <si>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</si>
  <si>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</si>
  <si>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</si>
  <si>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</si>
  <si>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</si>
  <si>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</si>
  <si>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</si>
  <si>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</si>
  <si>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</si>
  <si>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</si>
  <si>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</si>
  <si>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</si>
  <si>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</si>
  <si>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</si>
  <si>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</si>
  <si>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</si>
  <si>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</si>
  <si>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</si>
  <si>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</si>
  <si>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</si>
  <si>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</si>
  <si>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</si>
  <si>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</si>
  <si>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</si>
  <si>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</si>
  <si>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</si>
  <si>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</si>
  <si>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</si>
  <si>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</si>
  <si>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</si>
  <si>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</si>
  <si>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</si>
  <si>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</si>
  <si>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</si>
  <si>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</si>
  <si>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</si>
  <si>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</si>
  <si>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</si>
  <si>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</si>
  <si>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</si>
  <si>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</si>
  <si>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</si>
  <si>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</si>
  <si>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</si>
  <si>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</si>
  <si>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</si>
  <si>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</si>
  <si>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</si>
  <si>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</si>
  <si>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</si>
  <si>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</si>
  <si>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</si>
  <si>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</si>
  <si>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</si>
  <si>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</si>
  <si>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</si>
  <si>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</si>
  <si>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</si>
  <si>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</si>
  <si>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</si>
  <si>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</si>
  <si>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</si>
  <si>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</si>
  <si>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</si>
  <si>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</si>
  <si>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</si>
  <si>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</si>
  <si>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</si>
  <si>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</si>
  <si>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</si>
  <si>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</si>
  <si>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</si>
  <si>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</si>
  <si>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</si>
  <si>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</si>
  <si>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</si>
  <si>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</si>
  <si>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</si>
  <si>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</si>
  <si>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</si>
  <si>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</si>
  <si>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</si>
  <si>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</si>
  <si>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</si>
  <si>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</si>
  <si>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</si>
  <si>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</si>
  <si>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</si>
  <si>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</si>
  <si>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</si>
  <si>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</si>
  <si>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</si>
  <si>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</si>
  <si>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</si>
  <si>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</si>
  <si>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</si>
  <si>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</si>
  <si>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</si>
  <si>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</si>
  <si>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</si>
  <si>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</si>
  <si>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</si>
  <si>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</si>
  <si>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</si>
  <si>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</si>
  <si>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</si>
  <si>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</si>
  <si>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</si>
  <si>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</si>
  <si>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</si>
  <si>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</si>
  <si>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</si>
  <si>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</si>
  <si>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</si>
  <si>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</si>
  <si>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</si>
  <si>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</si>
  <si>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</si>
  <si>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</si>
  <si>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</si>
  <si>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</si>
  <si>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</si>
  <si>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</si>
  <si>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</si>
  <si>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</si>
  <si>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</si>
  <si>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</si>
  <si>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</si>
  <si>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</si>
  <si>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</si>
  <si>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</si>
  <si>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</si>
  <si>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</si>
  <si>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</si>
  <si>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</si>
  <si>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</si>
  <si>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</si>
  <si>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</si>
  <si>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</si>
  <si>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</si>
  <si>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</si>
  <si>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</si>
  <si>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</si>
  <si>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</si>
  <si>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</si>
  <si>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</si>
  <si>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</si>
  <si>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</si>
  <si>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</si>
  <si>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</si>
  <si>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</si>
  <si>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</si>
  <si>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</si>
  <si>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</si>
  <si>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</si>
  <si>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</si>
  <si>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</si>
  <si>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</si>
  <si>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</si>
  <si>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</si>
  <si>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</si>
  <si>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</si>
  <si>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</si>
  <si>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</si>
  <si>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</si>
  <si>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</si>
  <si>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</si>
  <si>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</si>
  <si>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</si>
  <si>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</si>
  <si>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</si>
  <si>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</si>
  <si>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</si>
  <si>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</si>
  <si>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</si>
  <si>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</si>
  <si>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</si>
  <si>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</si>
  <si>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</si>
  <si>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</si>
  <si>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</si>
  <si>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</si>
  <si>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</si>
  <si>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</si>
  <si>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</si>
  <si>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</si>
  <si>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</si>
  <si>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</si>
  <si>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</si>
  <si>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</si>
  <si>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</si>
  <si>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</si>
  <si>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</si>
  <si>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</si>
  <si>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</si>
  <si>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</si>
  <si>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</si>
  <si>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</si>
  <si>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</si>
  <si>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</si>
  <si>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</si>
  <si>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</si>
  <si>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</si>
  <si>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</si>
  <si>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</si>
  <si>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</si>
  <si>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</si>
  <si>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</si>
  <si>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</si>
  <si>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</si>
  <si>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</si>
  <si>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</si>
  <si>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</si>
  <si>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</si>
  <si>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</si>
  <si>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</si>
  <si>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</si>
  <si>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</si>
  <si>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</si>
  <si>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</si>
  <si>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</si>
  <si>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</si>
  <si>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</si>
  <si>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</si>
  <si>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</si>
  <si>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</si>
  <si>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</si>
  <si>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</si>
  <si>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</si>
  <si>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</si>
  <si>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</si>
  <si>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</si>
  <si>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</si>
  <si>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</si>
  <si>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</si>
  <si>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</si>
  <si>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</si>
  <si>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</si>
  <si>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</si>
  <si>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</si>
  <si>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</si>
  <si>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</si>
  <si>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</si>
  <si>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</si>
  <si>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</si>
  <si>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</si>
  <si>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</si>
  <si>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</si>
  <si>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</si>
  <si>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</si>
  <si>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</si>
  <si>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</si>
  <si>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</si>
  <si>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</si>
  <si>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</si>
  <si>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</si>
  <si>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</si>
  <si>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</si>
  <si>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</si>
  <si>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</si>
  <si>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</si>
  <si>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</si>
  <si>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</si>
  <si>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</si>
  <si>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</si>
  <si>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</si>
  <si>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</si>
  <si>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</si>
  <si>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</si>
  <si>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</si>
  <si>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</si>
  <si>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</si>
  <si>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</si>
  <si>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</si>
  <si>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</si>
  <si>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</si>
  <si>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</si>
  <si>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</si>
  <si>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</si>
  <si>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</si>
  <si>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</si>
  <si>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</si>
  <si>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</si>
  <si>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</si>
  <si>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</si>
  <si>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</si>
  <si>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</si>
  <si>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</si>
  <si>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</si>
  <si>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</si>
  <si>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</si>
  <si>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</si>
  <si>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</si>
  <si>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</si>
  <si>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</si>
  <si>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</si>
  <si>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</si>
  <si>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</si>
  <si>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</si>
  <si>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</si>
  <si>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</si>
  <si>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</si>
  <si>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</si>
  <si>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</si>
  <si>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</si>
  <si>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</si>
  <si>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</si>
  <si>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</si>
  <si>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</si>
  <si>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</si>
  <si>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</si>
  <si>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</si>
  <si>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</si>
  <si>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</si>
  <si>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</si>
  <si>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</si>
  <si>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</si>
  <si>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</si>
  <si>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</si>
  <si>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</si>
  <si>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</si>
  <si>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</si>
  <si>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</si>
  <si>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</si>
  <si>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</si>
  <si>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</si>
  <si>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</si>
  <si>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</si>
  <si>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</si>
  <si>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</si>
  <si>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</si>
  <si>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</si>
  <si>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</si>
  <si>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</si>
  <si>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</si>
  <si>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</si>
  <si>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</si>
  <si>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</si>
  <si>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</si>
  <si>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</si>
  <si>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</si>
  <si>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</si>
  <si>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</si>
  <si>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</si>
  <si>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</si>
  <si>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</si>
  <si>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</si>
  <si>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</si>
  <si>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</si>
  <si>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</si>
  <si>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</si>
  <si>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</si>
  <si>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</si>
  <si>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</si>
  <si>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</si>
  <si>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</si>
  <si>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</si>
  <si>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</si>
  <si>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</si>
  <si>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</si>
  <si>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</si>
  <si>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</si>
  <si>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</si>
  <si>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</si>
  <si>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</si>
  <si>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</si>
  <si>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</si>
  <si>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</si>
  <si>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</si>
  <si>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</si>
  <si>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</si>
  <si>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</si>
  <si>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</si>
  <si>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</si>
  <si>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</si>
  <si>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</si>
  <si>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</si>
  <si>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</si>
  <si>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</si>
  <si>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</si>
  <si>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</si>
  <si>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</si>
  <si>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</si>
  <si>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</si>
  <si>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</si>
  <si>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</si>
  <si>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</si>
  <si>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</si>
  <si>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</si>
  <si>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</si>
  <si>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</si>
  <si>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</si>
  <si>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</si>
  <si>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</si>
  <si>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</si>
  <si>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</si>
  <si>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</si>
  <si>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</si>
  <si>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</si>
  <si>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</si>
  <si>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</si>
  <si>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</si>
  <si>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</si>
  <si>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</si>
  <si>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</si>
  <si>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</si>
  <si>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</si>
  <si>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</si>
  <si>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</si>
  <si>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</si>
  <si>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</si>
  <si>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</si>
  <si>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</si>
  <si>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</si>
  <si>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</si>
  <si>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</si>
  <si>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</si>
  <si>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</si>
  <si>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</si>
  <si>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</si>
  <si>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</si>
  <si>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</si>
  <si>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</si>
  <si>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</si>
  <si>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</si>
  <si>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</si>
  <si>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</si>
  <si>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</si>
  <si>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</si>
  <si>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</si>
  <si>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</si>
  <si>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</si>
  <si>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</si>
  <si>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</si>
  <si>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</si>
  <si>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</si>
  <si>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</si>
  <si>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</si>
  <si>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</si>
  <si>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</si>
  <si>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</si>
  <si>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</si>
  <si>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</si>
  <si>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</si>
  <si>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</si>
  <si>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</si>
  <si>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</si>
  <si>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</si>
  <si>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</si>
  <si>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</si>
  <si>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</si>
  <si>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</si>
  <si>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</si>
  <si>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</si>
  <si>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</si>
  <si>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</si>
  <si>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</si>
  <si>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</si>
  <si>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</si>
  <si>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</si>
  <si>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</si>
  <si>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</si>
  <si>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</si>
  <si>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</si>
  <si>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</si>
  <si>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</si>
  <si>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</si>
  <si>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</si>
  <si>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</si>
  <si>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</si>
  <si>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</si>
  <si>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</si>
  <si>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</si>
  <si>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</si>
  <si>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</si>
  <si>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</si>
  <si>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</si>
  <si>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</si>
  <si>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</si>
  <si>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</si>
  <si>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</si>
  <si>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</si>
  <si>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</si>
  <si>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</si>
  <si>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</si>
  <si>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</si>
  <si>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</si>
  <si>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</si>
  <si>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</si>
  <si>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</si>
  <si>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</si>
  <si>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</si>
  <si>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</si>
  <si>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</si>
  <si>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</si>
  <si>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</si>
  <si>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</si>
  <si>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</si>
  <si>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</si>
  <si>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</si>
  <si>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</si>
  <si>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</si>
  <si>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</si>
  <si>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</si>
  <si>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</si>
  <si>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</si>
  <si>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</si>
  <si>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</si>
  <si>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</si>
  <si>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</si>
  <si>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</si>
  <si>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</si>
  <si>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</si>
  <si>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</si>
  <si>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</si>
  <si>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</si>
  <si>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</si>
  <si>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</si>
  <si>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</si>
  <si>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</si>
  <si>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</si>
  <si>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</si>
  <si>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</si>
  <si>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</si>
  <si>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</si>
  <si>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</si>
  <si>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</si>
  <si>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</si>
  <si>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</si>
  <si>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</si>
  <si>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</si>
  <si>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</si>
  <si>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</si>
  <si>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</si>
  <si>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</si>
  <si>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</si>
  <si>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</si>
  <si>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</si>
  <si>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</si>
  <si>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</si>
  <si>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</si>
  <si>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</si>
  <si>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</si>
  <si>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</si>
  <si>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</si>
  <si>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</si>
  <si>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</si>
  <si>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</si>
  <si>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</si>
  <si>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</si>
  <si>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</si>
  <si>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</si>
  <si>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</si>
  <si>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</si>
  <si>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</si>
  <si>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</si>
  <si>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</si>
  <si>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</si>
  <si>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</si>
  <si>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</si>
  <si>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</si>
  <si>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</si>
  <si>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</si>
  <si>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</si>
  <si>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</si>
  <si>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</si>
  <si>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</si>
  <si>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</si>
  <si>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</si>
  <si>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</si>
  <si>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</si>
  <si>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</si>
  <si>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</si>
  <si>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</si>
  <si>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</si>
  <si>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</si>
  <si>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</si>
  <si>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</si>
  <si>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</si>
  <si>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</si>
  <si>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</si>
  <si>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</si>
  <si>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</si>
  <si>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</si>
  <si>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</si>
  <si>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</si>
  <si>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</si>
  <si>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</si>
  <si>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</si>
  <si>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</si>
  <si>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</si>
  <si>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</si>
  <si>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</si>
  <si>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</si>
  <si>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</si>
  <si>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</si>
  <si>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</si>
  <si>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</si>
  <si>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</si>
  <si>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</si>
  <si>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</si>
  <si>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</si>
  <si>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</si>
  <si>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</si>
  <si>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</si>
  <si>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</si>
  <si>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</si>
  <si>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</si>
  <si>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</si>
  <si>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</si>
  <si>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</si>
  <si>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</si>
  <si>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</si>
  <si>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</si>
  <si>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</si>
  <si>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</si>
  <si>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</si>
  <si>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</si>
  <si>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</si>
  <si>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</si>
  <si>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</si>
  <si>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</si>
  <si>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</si>
  <si>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</si>
  <si>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</si>
  <si>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</si>
  <si>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</si>
  <si>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</si>
  <si>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</si>
  <si>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</si>
  <si>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</si>
  <si>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</si>
  <si>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</si>
  <si>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</si>
  <si>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</si>
  <si>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</si>
  <si>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</si>
  <si>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</si>
  <si>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</si>
  <si>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</si>
  <si>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</si>
  <si>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</si>
  <si>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</si>
  <si>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</si>
  <si>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</si>
  <si>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</si>
  <si>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</si>
  <si>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</si>
  <si>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</si>
  <si>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</si>
  <si>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</si>
  <si>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</si>
  <si>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</si>
  <si>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</si>
  <si>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</si>
  <si>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</si>
  <si>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</si>
  <si>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</si>
  <si>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</si>
  <si>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</si>
  <si>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</si>
  <si>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</si>
  <si>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</si>
  <si>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</si>
  <si>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</si>
  <si>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</si>
  <si>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</si>
  <si>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</si>
  <si>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</si>
  <si>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</si>
  <si>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</si>
  <si>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</si>
  <si>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</si>
  <si>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</si>
  <si>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</si>
  <si>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</si>
  <si>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</si>
  <si>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</si>
  <si>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</si>
  <si>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</si>
  <si>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</si>
  <si>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</si>
  <si>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</si>
  <si>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</si>
  <si>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</si>
  <si>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</si>
  <si>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</si>
  <si>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</si>
  <si>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</si>
  <si>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</si>
  <si>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</si>
  <si>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</si>
  <si>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</si>
  <si>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</si>
  <si>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</si>
  <si>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</si>
  <si>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</si>
  <si>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</si>
  <si>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</si>
  <si>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</si>
  <si>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</si>
  <si>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</si>
  <si>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</si>
  <si>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</si>
  <si>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</si>
  <si>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</si>
  <si>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</si>
  <si>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</si>
  <si>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</si>
  <si>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</si>
  <si>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</si>
  <si>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</si>
  <si>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</si>
  <si>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</si>
  <si>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</si>
  <si>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</si>
  <si>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</si>
  <si>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</si>
  <si>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</si>
  <si>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</si>
  <si>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</si>
  <si>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</si>
  <si>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</si>
  <si>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</si>
  <si>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</si>
  <si>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</si>
  <si>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</si>
  <si>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</si>
  <si>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</si>
  <si>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</si>
  <si>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</si>
  <si>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</si>
  <si>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</si>
  <si>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</si>
  <si>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</si>
  <si>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</si>
  <si>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</si>
  <si>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</si>
  <si>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</si>
  <si>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</si>
  <si>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</si>
  <si>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</si>
  <si>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</si>
  <si>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</si>
  <si>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</si>
  <si>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</si>
  <si>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</si>
  <si>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</si>
  <si>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</si>
  <si>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</si>
  <si>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</si>
  <si>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</si>
  <si>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</si>
  <si>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</si>
  <si>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</si>
  <si>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</si>
  <si>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</si>
  <si>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</si>
  <si>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</si>
  <si>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</si>
  <si>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</si>
  <si>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</si>
  <si>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</si>
  <si>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</si>
  <si>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</si>
  <si>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</si>
  <si>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</si>
  <si>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</si>
  <si>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</si>
  <si>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</si>
  <si>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</si>
  <si>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</si>
  <si>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</si>
  <si>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</si>
  <si>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</si>
  <si>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</si>
  <si>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</si>
  <si>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</si>
  <si>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</si>
  <si>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</si>
  <si>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</si>
  <si>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</si>
  <si>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</si>
  <si>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</si>
  <si>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</si>
  <si>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</si>
  <si>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</si>
  <si>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</si>
  <si>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</si>
  <si>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</si>
  <si>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</si>
  <si>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</si>
  <si>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</si>
  <si>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</si>
  <si>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</si>
  <si>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</si>
  <si>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</si>
  <si>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</si>
  <si>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</si>
  <si>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</si>
  <si>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</si>
  <si>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</si>
  <si>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</si>
  <si>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</si>
  <si>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</si>
  <si>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</si>
  <si>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</si>
  <si>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</si>
  <si>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</si>
  <si>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</si>
  <si>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</si>
  <si>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</si>
  <si>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</si>
  <si>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</si>
  <si>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</si>
  <si>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</si>
  <si>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</si>
  <si>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</si>
  <si>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</si>
  <si>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</si>
  <si>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</si>
  <si>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</si>
  <si>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</si>
  <si>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</si>
  <si>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</si>
  <si>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</si>
  <si>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</si>
  <si>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</si>
  <si>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</si>
  <si>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</si>
  <si>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</si>
  <si>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</si>
  <si>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</si>
  <si>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</si>
  <si>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</si>
  <si>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</si>
  <si>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</si>
  <si>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</si>
  <si>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</si>
  <si>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</si>
  <si>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</si>
  <si>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</si>
  <si>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</si>
  <si>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</si>
  <si>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</si>
  <si>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</si>
  <si>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</si>
  <si>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</si>
  <si>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</si>
  <si>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</si>
  <si>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</si>
  <si>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</si>
  <si>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</si>
  <si>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</si>
  <si>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</si>
  <si>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</si>
  <si>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</si>
  <si>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</si>
  <si>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</si>
  <si>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</si>
  <si>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</si>
  <si>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</si>
  <si>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</si>
  <si>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</si>
  <si>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</si>
  <si>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</si>
  <si>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</si>
  <si>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</si>
  <si>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</si>
  <si>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</si>
  <si>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</si>
  <si>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</si>
  <si>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</si>
  <si>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</si>
  <si>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</si>
  <si>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</si>
  <si>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</si>
  <si>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</si>
  <si>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</si>
  <si>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</si>
  <si>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</si>
  <si>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</si>
  <si>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</si>
  <si>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</si>
  <si>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</si>
  <si>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</si>
  <si>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</si>
  <si>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</si>
  <si>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</si>
  <si>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</si>
  <si>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</si>
  <si>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</si>
  <si>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</si>
  <si>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</si>
  <si>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</si>
  <si>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</si>
  <si>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</si>
  <si>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</si>
  <si>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</si>
  <si>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</si>
  <si>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</si>
  <si>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</si>
  <si>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</si>
  <si>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</si>
  <si>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</si>
  <si>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</si>
  <si>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</si>
  <si>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</si>
  <si>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</si>
  <si>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</si>
  <si>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</si>
  <si>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</si>
  <si>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</si>
  <si>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</si>
  <si>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</si>
  <si>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</si>
  <si>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</si>
  <si>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</si>
  <si>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</si>
  <si>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</si>
  <si>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</si>
  <si>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</si>
  <si>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</si>
  <si>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</si>
  <si>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</si>
  <si>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</si>
  <si>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</si>
  <si>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</si>
  <si>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</si>
  <si>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</si>
  <si>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</si>
  <si>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</si>
  <si>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</si>
  <si>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</si>
  <si>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</si>
  <si>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</si>
  <si>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</si>
  <si>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</si>
  <si>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</si>
  <si>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</si>
  <si>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</si>
  <si>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</si>
  <si>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</si>
  <si>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</si>
  <si>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</si>
  <si>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</si>
  <si>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</si>
  <si>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</si>
  <si>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</si>
  <si>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</si>
  <si>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</si>
  <si>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</si>
  <si>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</si>
  <si>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</si>
  <si>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</si>
  <si>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</si>
  <si>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</si>
  <si>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</si>
  <si>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</si>
  <si>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</si>
  <si>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</si>
  <si>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</si>
  <si>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</si>
  <si>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</si>
  <si>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</si>
  <si>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</si>
  <si>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</si>
  <si>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</si>
  <si>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</si>
  <si>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</si>
  <si>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</si>
  <si>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</si>
  <si>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</si>
  <si>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</si>
  <si>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</si>
  <si>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</si>
  <si>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</si>
  <si>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</si>
  <si>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</si>
  <si>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</si>
  <si>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</si>
  <si>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</si>
  <si>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</si>
  <si>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</si>
  <si>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</si>
  <si>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</si>
  <si>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</si>
  <si>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</si>
  <si>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</si>
  <si>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</si>
  <si>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</si>
  <si>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</si>
  <si>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</si>
  <si>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</si>
  <si>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</si>
  <si>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</si>
  <si>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</si>
  <si>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</si>
  <si>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</si>
  <si>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</si>
  <si>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</si>
  <si>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</si>
  <si>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</si>
  <si>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</si>
  <si>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</si>
  <si>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</si>
  <si>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</si>
  <si>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</si>
  <si>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</si>
  <si>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</si>
  <si>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</si>
  <si>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</si>
  <si>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</si>
  <si>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</si>
  <si>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</si>
  <si>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</si>
  <si>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</si>
  <si>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</si>
  <si>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</si>
  <si>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</si>
  <si>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</si>
  <si>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</si>
  <si>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</si>
  <si>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</si>
  <si>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</si>
  <si>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</si>
  <si>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</si>
  <si>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</si>
  <si>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</si>
  <si>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</si>
  <si>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</si>
  <si>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</si>
  <si>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</si>
  <si>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</si>
  <si>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</si>
  <si>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</si>
  <si>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</si>
  <si>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</si>
  <si>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</si>
  <si>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</si>
  <si>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</si>
  <si>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</si>
  <si>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</si>
  <si>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</si>
  <si>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</si>
  <si>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</si>
  <si>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</si>
  <si>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</si>
  <si>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</si>
  <si>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</si>
  <si>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</si>
  <si>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</si>
  <si>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</si>
  <si>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</si>
  <si>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</si>
  <si>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</si>
  <si>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</si>
  <si>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</si>
  <si>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</si>
  <si>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</si>
  <si>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</si>
  <si>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</si>
  <si>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</si>
  <si>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</si>
  <si>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</si>
  <si>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</si>
  <si>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</si>
  <si>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</si>
  <si>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</si>
  <si>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</si>
  <si>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</si>
  <si>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</si>
  <si>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</si>
  <si>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</si>
  <si>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</si>
  <si>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</si>
  <si>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</si>
  <si>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</si>
  <si>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</si>
  <si>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</si>
  <si>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</si>
  <si>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</si>
  <si>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</si>
  <si>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</si>
  <si>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</si>
  <si>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</si>
  <si>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</si>
  <si>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</si>
  <si>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</si>
  <si>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</si>
  <si>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</si>
  <si>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</si>
  <si>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</si>
  <si>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</si>
  <si>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</si>
  <si>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</si>
  <si>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</si>
  <si>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</si>
  <si>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</si>
  <si>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</si>
  <si>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</si>
  <si>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</si>
  <si>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</si>
  <si>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</si>
  <si>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</si>
  <si>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</si>
  <si>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</si>
  <si>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</si>
  <si>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</si>
  <si>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</si>
  <si>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</si>
  <si>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</si>
  <si>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</si>
  <si>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</si>
  <si>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</si>
  <si>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</si>
  <si>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</si>
  <si>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</si>
  <si>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</si>
  <si>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</si>
  <si>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</si>
  <si>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</si>
  <si>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</si>
  <si>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</si>
  <si>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</si>
  <si>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</si>
  <si>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</si>
  <si>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</si>
  <si>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</si>
  <si>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</si>
  <si>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</si>
  <si>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</si>
  <si>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</si>
  <si>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</si>
  <si>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</si>
  <si>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</si>
  <si>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</si>
  <si>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</si>
  <si>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</si>
  <si>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</si>
  <si>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</si>
  <si>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</si>
  <si>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</si>
  <si>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</si>
  <si>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</si>
  <si>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</si>
  <si>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</si>
  <si>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</si>
  <si>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</si>
  <si>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</si>
  <si>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</si>
  <si>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</si>
  <si>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</si>
  <si>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</si>
  <si>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</si>
  <si>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</si>
  <si>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</si>
  <si>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</si>
  <si>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</si>
  <si>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</si>
  <si>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</si>
  <si>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</si>
  <si>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</si>
  <si>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</si>
  <si>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</si>
  <si>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</si>
  <si>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</si>
  <si>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</si>
  <si>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</si>
  <si>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</si>
  <si>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</si>
  <si>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</si>
  <si>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</si>
  <si>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</si>
  <si>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</si>
  <si>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</si>
  <si>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</si>
  <si>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</si>
  <si>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</si>
  <si>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</si>
  <si>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</si>
  <si>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</si>
  <si>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</si>
  <si>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</si>
  <si>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</si>
  <si>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</si>
  <si>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</si>
  <si>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</si>
  <si>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</si>
  <si>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</si>
  <si>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</si>
  <si>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</si>
  <si>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</si>
  <si>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</si>
  <si>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</si>
  <si>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</si>
  <si>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</si>
  <si>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</si>
  <si>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</si>
  <si>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</si>
  <si>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</si>
  <si>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</si>
  <si>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</si>
  <si>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</si>
  <si>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</si>
  <si>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</si>
  <si>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</si>
  <si>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</si>
  <si>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</si>
  <si>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</si>
  <si>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</si>
  <si>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</si>
  <si>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</si>
  <si>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</si>
  <si>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</si>
  <si>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</si>
  <si>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</si>
  <si>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</si>
  <si>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</si>
  <si>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</si>
  <si>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</si>
  <si>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</si>
  <si>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</si>
  <si>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</si>
  <si>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</si>
  <si>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</si>
  <si>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</si>
  <si>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</si>
  <si>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</si>
  <si>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</si>
  <si>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</si>
  <si>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</si>
  <si>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</si>
  <si>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</si>
  <si>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</si>
  <si>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</si>
  <si>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</si>
  <si>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</si>
  <si>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</si>
  <si>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</si>
  <si>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</si>
  <si>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</si>
  <si>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</si>
  <si>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</si>
  <si>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</si>
  <si>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</si>
  <si>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</si>
  <si>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</si>
  <si>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</si>
  <si>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</si>
  <si>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</si>
  <si>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</si>
  <si>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</si>
  <si>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</si>
  <si>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</si>
  <si>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</si>
  <si>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</si>
  <si>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</si>
  <si>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</si>
  <si>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</si>
  <si>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</si>
  <si>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</si>
  <si>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</si>
  <si>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</si>
  <si>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</si>
  <si>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</si>
  <si>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</si>
  <si>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</si>
  <si>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</si>
  <si>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</si>
  <si>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</si>
  <si>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</si>
  <si>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</si>
  <si>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</si>
  <si>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</si>
  <si>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</si>
  <si>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</si>
  <si>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</si>
  <si>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</si>
  <si>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</si>
  <si>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</si>
  <si>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</si>
  <si>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</si>
  <si>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</si>
  <si>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</si>
  <si>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</si>
  <si>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</si>
  <si>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</si>
  <si>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</si>
  <si>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</si>
  <si>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</si>
  <si>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</si>
  <si>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</si>
  <si>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</si>
  <si>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</si>
  <si>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</si>
  <si>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</si>
  <si>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</si>
  <si>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</si>
  <si>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</si>
  <si>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</si>
  <si>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</si>
  <si>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</si>
  <si>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</si>
  <si>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</si>
  <si>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</si>
  <si>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</si>
  <si>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</si>
  <si>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</si>
  <si>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</si>
  <si>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</si>
  <si>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</si>
  <si>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</si>
  <si>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</si>
  <si>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</si>
  <si>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</si>
  <si>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</si>
  <si>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</si>
  <si>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</si>
  <si>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</si>
  <si>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</si>
  <si>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</si>
  <si>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</si>
  <si>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</si>
  <si>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</si>
  <si>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</si>
  <si>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</si>
  <si>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</si>
  <si>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</si>
  <si>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</si>
  <si>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</si>
  <si>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</si>
  <si>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</si>
  <si>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</si>
  <si>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</si>
  <si>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</si>
  <si>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</si>
  <si>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</si>
  <si>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</si>
  <si>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</si>
  <si>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</si>
  <si>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</si>
  <si>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</si>
  <si>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</si>
  <si>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</si>
  <si>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</si>
  <si>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</si>
  <si>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</si>
  <si>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</si>
  <si>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</si>
  <si>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</si>
  <si>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</si>
  <si>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</si>
  <si>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</si>
  <si>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</si>
  <si>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</si>
  <si>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</si>
  <si>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</si>
  <si>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</si>
  <si>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</si>
  <si>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</si>
  <si>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</si>
  <si>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</si>
  <si>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</si>
  <si>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</si>
  <si>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</si>
  <si>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</si>
  <si>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</si>
  <si>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</si>
  <si>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</si>
  <si>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</si>
  <si>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</si>
  <si>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</si>
  <si>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</si>
  <si>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</si>
  <si>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</si>
  <si>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</si>
  <si>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</si>
  <si>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</si>
  <si>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</si>
  <si>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</si>
  <si>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</si>
  <si>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</si>
  <si>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</si>
  <si>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</si>
  <si>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</si>
  <si>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</si>
  <si>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</si>
  <si>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</si>
  <si>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</si>
  <si>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</si>
  <si>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</si>
  <si>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</si>
  <si>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</si>
  <si>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</si>
  <si>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</si>
  <si>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</si>
  <si>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</si>
  <si>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</si>
  <si>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</si>
  <si>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</si>
  <si>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</si>
  <si>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</si>
  <si>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</si>
  <si>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</si>
  <si>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</si>
  <si>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</si>
  <si>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</si>
  <si>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</si>
  <si>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</si>
  <si>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</si>
  <si>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</si>
  <si>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</si>
  <si>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</si>
  <si>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</si>
  <si>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</si>
  <si>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</si>
  <si>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</si>
  <si>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</si>
  <si>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</si>
  <si>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</si>
  <si>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</si>
  <si>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</si>
  <si>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</si>
  <si>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</si>
  <si>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</si>
  <si>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</si>
  <si>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</si>
  <si>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</si>
  <si>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</si>
  <si>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</si>
  <si>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</si>
  <si>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</si>
  <si>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</si>
  <si>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</si>
  <si>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</si>
  <si>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</si>
  <si>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</si>
  <si>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</si>
  <si>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</si>
  <si>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</si>
  <si>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</si>
  <si>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</si>
  <si>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</si>
  <si>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</si>
  <si>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</si>
  <si>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</si>
  <si>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</si>
  <si>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</si>
  <si>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</si>
  <si>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</si>
  <si>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</si>
  <si>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</si>
  <si>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</si>
  <si>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</si>
  <si>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</si>
  <si>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</si>
  <si>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</si>
  <si>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</si>
  <si>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</si>
  <si>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</si>
  <si>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</si>
  <si>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</si>
  <si>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</si>
  <si>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</si>
  <si>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</si>
  <si>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</si>
  <si>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</si>
  <si>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</si>
  <si>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</si>
  <si>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</si>
  <si>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</si>
  <si>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</si>
  <si>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</si>
  <si>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</si>
  <si>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</si>
  <si>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</si>
  <si>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</si>
  <si>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</si>
  <si>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</si>
  <si>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</si>
  <si>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</si>
  <si>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</si>
  <si>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</si>
  <si>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</si>
  <si>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</si>
  <si>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</si>
  <si>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</si>
  <si>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</si>
  <si>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</si>
  <si>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</si>
  <si>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</si>
  <si>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</si>
  <si>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</si>
  <si>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</si>
  <si>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</si>
  <si>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</si>
  <si>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</si>
  <si>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</si>
  <si>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</si>
  <si>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</si>
  <si>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</si>
  <si>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</si>
  <si>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</si>
  <si>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</si>
  <si>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</si>
  <si>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</si>
  <si>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</si>
  <si>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</si>
  <si>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</si>
  <si>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</si>
  <si>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</si>
  <si>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</si>
  <si>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</si>
  <si>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</si>
  <si>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</si>
  <si>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</si>
  <si>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</si>
  <si>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</si>
  <si>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</si>
  <si>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</si>
  <si>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</si>
  <si>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</si>
  <si>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</si>
  <si>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</si>
  <si>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</si>
  <si>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</si>
  <si>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</si>
  <si>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</si>
  <si>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</si>
  <si>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</si>
  <si>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</si>
  <si>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</si>
  <si>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</si>
  <si>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</si>
  <si>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</si>
  <si>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</si>
  <si>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</si>
  <si>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</si>
  <si>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</si>
  <si>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</si>
  <si>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</si>
  <si>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</si>
  <si>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</si>
  <si>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</si>
  <si>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</si>
  <si>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</si>
  <si>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</si>
  <si>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</si>
  <si>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</si>
  <si>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</si>
  <si>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</si>
  <si>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</si>
  <si>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</si>
  <si>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</si>
  <si>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</si>
  <si>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</si>
  <si>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</si>
  <si>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</si>
  <si>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</si>
  <si>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</si>
  <si>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</si>
  <si>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</si>
  <si>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</si>
  <si>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</si>
  <si>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</si>
  <si>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</si>
  <si>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</si>
  <si>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</si>
  <si>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</si>
  <si>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</si>
  <si>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</si>
  <si>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</si>
  <si>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</si>
  <si>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</si>
  <si>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</si>
  <si>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</si>
  <si>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</si>
  <si>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</si>
  <si>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</si>
  <si>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</si>
  <si>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</si>
  <si>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</si>
  <si>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</si>
  <si>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</si>
  <si>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</si>
  <si>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</si>
  <si>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</si>
  <si>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</si>
  <si>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</si>
  <si>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</si>
  <si>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</si>
  <si>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</si>
  <si>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</si>
  <si>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</si>
  <si>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</si>
  <si>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</si>
  <si>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</si>
  <si>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</si>
  <si>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</si>
  <si>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</si>
  <si>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</si>
  <si>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</si>
  <si>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</si>
  <si>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</si>
  <si>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</si>
  <si>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</si>
  <si>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</si>
  <si>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</si>
  <si>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</si>
  <si>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</si>
  <si>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</si>
  <si>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</si>
  <si>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</si>
  <si>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</si>
  <si>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</si>
  <si>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</si>
  <si>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</si>
  <si>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</si>
  <si>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</si>
  <si>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</si>
  <si>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</si>
  <si>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</si>
  <si>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</si>
  <si>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</si>
  <si>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</si>
  <si>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</si>
  <si>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</si>
  <si>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</si>
  <si>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</si>
  <si>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</si>
  <si>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</si>
  <si>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</si>
  <si>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</si>
  <si>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</si>
  <si>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</si>
  <si>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</si>
  <si>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</si>
  <si>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</si>
  <si>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</si>
  <si>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</si>
  <si>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</si>
  <si>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</si>
  <si>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</si>
  <si>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</si>
  <si>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</si>
  <si>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</si>
  <si>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</si>
  <si>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</si>
  <si>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</si>
  <si>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</si>
  <si>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</si>
  <si>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</si>
  <si>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</si>
  <si>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</si>
  <si>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</si>
  <si>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</si>
  <si>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</si>
  <si>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</si>
  <si>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</si>
  <si>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</si>
  <si>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</si>
  <si>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</si>
  <si>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</si>
  <si>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</si>
  <si>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</si>
  <si>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</si>
  <si>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</si>
  <si>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</si>
  <si>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</si>
  <si>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</si>
  <si>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</si>
  <si>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</si>
  <si>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</si>
  <si>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</si>
  <si>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</si>
  <si>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</si>
  <si>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</si>
  <si>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</si>
  <si>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</si>
  <si>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</si>
  <si>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</si>
  <si>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</si>
  <si>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</si>
  <si>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</si>
  <si>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</si>
  <si>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</si>
  <si>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</si>
  <si>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</si>
  <si>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</si>
  <si>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</si>
  <si>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</si>
  <si>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</si>
  <si>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</si>
  <si>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</si>
  <si>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</si>
  <si>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</si>
  <si>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</si>
  <si>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</si>
  <si>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</si>
  <si>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</si>
  <si>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</si>
  <si>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</si>
  <si>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</si>
  <si>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</si>
  <si>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</si>
  <si>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</si>
  <si>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</si>
  <si>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</si>
  <si>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</si>
  <si>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</si>
  <si>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</si>
  <si>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</si>
  <si>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</si>
  <si>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</si>
  <si>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</si>
  <si>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</si>
  <si>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</si>
  <si>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</si>
  <si>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</si>
  <si>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</si>
  <si>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</si>
  <si>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</si>
  <si>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</si>
  <si>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</si>
  <si>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</si>
  <si>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</si>
  <si>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</si>
  <si>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</si>
  <si>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</si>
  <si>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</si>
  <si>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</si>
  <si>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</si>
  <si>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</si>
  <si>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</si>
  <si>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</si>
  <si>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</si>
  <si>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</si>
  <si>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</si>
  <si>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</si>
  <si>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</si>
  <si>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</si>
  <si>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</si>
  <si>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</si>
  <si>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</si>
  <si>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</si>
  <si>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</si>
  <si>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</si>
  <si>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</si>
  <si>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</si>
  <si>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</si>
  <si>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</si>
  <si>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</si>
  <si>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</si>
  <si>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</si>
  <si>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</si>
  <si>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</si>
  <si>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</si>
  <si>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</si>
  <si>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</si>
  <si>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</si>
  <si>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</si>
  <si>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</si>
  <si>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</si>
  <si>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</si>
  <si>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</si>
  <si>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</si>
  <si>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</si>
  <si>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</si>
  <si>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</si>
  <si>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</si>
  <si>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</si>
  <si>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</si>
  <si>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</si>
  <si>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</si>
  <si>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</si>
  <si>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</si>
  <si>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</si>
  <si>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</si>
  <si>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</si>
  <si>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</si>
  <si>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</si>
  <si>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</si>
  <si>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</si>
  <si>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</si>
  <si>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</si>
  <si>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</si>
  <si>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</si>
  <si>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</si>
  <si>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</si>
  <si>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</si>
  <si>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</si>
  <si>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</si>
  <si>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</si>
  <si>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</si>
  <si>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</si>
  <si>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</si>
  <si>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</si>
  <si>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</si>
  <si>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</si>
  <si>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</si>
  <si>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</si>
  <si>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</si>
  <si>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</si>
  <si>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</si>
  <si>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</si>
  <si>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</si>
  <si>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</si>
  <si>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</si>
  <si>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</si>
  <si>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</si>
  <si>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</si>
  <si>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</si>
  <si>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</si>
  <si>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</si>
  <si>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</si>
  <si>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</si>
  <si>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</si>
  <si>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</si>
  <si>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</si>
  <si>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</si>
  <si>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</si>
  <si>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</si>
  <si>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</si>
  <si>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</si>
  <si>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</si>
  <si>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</si>
  <si>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</si>
  <si>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</si>
  <si>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</si>
  <si>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</si>
  <si>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</si>
  <si>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</si>
  <si>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</si>
  <si>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</si>
  <si>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</si>
  <si>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</si>
  <si>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</si>
  <si>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</si>
  <si>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</si>
  <si>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</si>
  <si>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</si>
  <si>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</si>
  <si>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</si>
  <si>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</si>
  <si>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</si>
  <si>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</si>
  <si>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</si>
  <si>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</si>
  <si>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</si>
  <si>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</si>
  <si>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</si>
  <si>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</si>
  <si>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</si>
  <si>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</si>
  <si>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</si>
  <si>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</si>
  <si>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</si>
  <si>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</si>
  <si>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</si>
  <si>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</si>
  <si>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</si>
  <si>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</si>
  <si>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</si>
  <si>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</si>
  <si>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</si>
  <si>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</si>
  <si>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</si>
  <si>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</si>
  <si>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</si>
  <si>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</si>
  <si>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</si>
  <si>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</si>
  <si>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</si>
  <si>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</si>
  <si>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</si>
  <si>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</si>
  <si>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</si>
  <si>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</si>
  <si>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</si>
  <si>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</si>
  <si>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</si>
  <si>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</si>
  <si>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</si>
  <si>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</si>
  <si>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</si>
  <si>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</si>
  <si>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</si>
  <si>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</si>
  <si>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</si>
  <si>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</si>
  <si>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</si>
  <si>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</si>
  <si>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</si>
  <si>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</si>
  <si>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</si>
  <si>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</si>
  <si>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</si>
  <si>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</si>
  <si>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</si>
  <si>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</si>
  <si>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</si>
  <si>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</si>
  <si>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</si>
  <si>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</si>
  <si>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</si>
  <si>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</si>
  <si>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</si>
  <si>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</si>
  <si>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</si>
  <si>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</si>
  <si>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</si>
  <si>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</si>
  <si>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</si>
  <si>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</si>
  <si>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</si>
  <si>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</si>
  <si>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</si>
  <si>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</si>
  <si>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</si>
  <si>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</si>
  <si>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</si>
  <si>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</si>
  <si>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</si>
  <si>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</si>
  <si>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</si>
  <si>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</si>
  <si>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</si>
  <si>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</si>
  <si>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</si>
  <si>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</si>
  <si>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</si>
  <si>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</si>
  <si>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</si>
  <si>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</si>
  <si>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</si>
  <si>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</si>
  <si>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</si>
  <si>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</si>
  <si>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</si>
  <si>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</si>
  <si>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</si>
  <si>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</si>
  <si>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</si>
  <si>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</si>
  <si>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</si>
  <si>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</si>
  <si>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</si>
  <si>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</si>
  <si>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</si>
  <si>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</si>
  <si>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</si>
  <si>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</si>
  <si>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</si>
  <si>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</si>
  <si>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</si>
  <si>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</si>
  <si>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</si>
  <si>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</si>
  <si>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</si>
  <si>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</si>
  <si>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</si>
  <si>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</si>
  <si>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</si>
  <si>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</si>
  <si>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</si>
  <si>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</si>
  <si>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</si>
  <si>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</si>
  <si>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</si>
  <si>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</si>
  <si>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</si>
  <si>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</si>
  <si>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</si>
  <si>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</si>
  <si>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</si>
  <si>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</si>
  <si>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</si>
  <si>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</si>
  <si>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</si>
  <si>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</si>
  <si>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</si>
  <si>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</si>
  <si>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</si>
  <si>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</si>
  <si>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</si>
  <si>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</si>
  <si>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</si>
  <si>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</si>
  <si>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</si>
  <si>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</si>
  <si>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</si>
  <si>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</si>
  <si>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</si>
  <si>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</si>
  <si>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</si>
  <si>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</si>
  <si>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</si>
  <si>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</si>
  <si>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</si>
  <si>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</si>
  <si>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</si>
  <si>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</si>
  <si>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</si>
  <si>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</si>
  <si>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</si>
  <si>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</si>
  <si>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</si>
  <si>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</si>
  <si>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</si>
  <si>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</si>
  <si>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</si>
  <si>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</si>
  <si>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</si>
  <si>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</si>
  <si>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</si>
  <si>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</si>
  <si>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</si>
  <si>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</si>
  <si>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</si>
  <si>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</si>
  <si>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</si>
  <si>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</si>
  <si>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</si>
  <si>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</si>
  <si>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</si>
  <si>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</si>
  <si>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</si>
  <si>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</si>
  <si>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</si>
  <si>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</si>
  <si>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</si>
  <si>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</si>
  <si>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</si>
  <si>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</si>
  <si>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</si>
  <si>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</si>
  <si>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</si>
  <si>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</si>
  <si>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</si>
  <si>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</si>
  <si>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</si>
  <si>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</si>
  <si>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</si>
  <si>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</si>
  <si>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</si>
  <si>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</si>
  <si>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</si>
  <si>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</si>
  <si>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</si>
  <si>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</si>
  <si>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</si>
  <si>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</si>
  <si>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</si>
  <si>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</si>
  <si>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</si>
  <si>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</si>
  <si>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</si>
  <si>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</si>
  <si>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</si>
  <si>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</si>
  <si>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</si>
  <si>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</si>
  <si>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</si>
  <si>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</si>
  <si>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</si>
  <si>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</si>
  <si>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</si>
  <si>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</si>
  <si>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</si>
  <si>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</si>
  <si>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</si>
  <si>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</si>
  <si>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</si>
  <si>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</si>
  <si>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</si>
  <si>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</si>
  <si>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</si>
  <si>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</si>
  <si>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</si>
  <si>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</si>
  <si>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</si>
  <si>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</si>
  <si>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</si>
  <si>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</si>
  <si>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</si>
  <si>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</si>
  <si>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</si>
  <si>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</si>
  <si>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</si>
  <si>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</si>
  <si>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</si>
  <si>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</si>
  <si>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</si>
  <si>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</si>
  <si>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</si>
  <si>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</si>
  <si>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</si>
  <si>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</si>
  <si>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</si>
  <si>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</si>
  <si>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</si>
  <si>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</si>
  <si>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</si>
  <si>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</si>
  <si>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</si>
  <si>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</si>
  <si>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</si>
  <si>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</si>
  <si>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</si>
  <si>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</si>
  <si>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</si>
  <si>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</si>
  <si>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</si>
  <si>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</si>
  <si>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</si>
  <si>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</si>
  <si>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</si>
  <si>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</si>
  <si>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</si>
  <si>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</si>
  <si>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</si>
  <si>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</si>
  <si>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</si>
  <si>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</si>
  <si>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</si>
  <si>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</si>
  <si>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</si>
  <si>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</si>
  <si>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</si>
  <si>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</si>
  <si>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</si>
  <si>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</si>
  <si>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</si>
  <si>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</si>
  <si>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</si>
  <si>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</si>
  <si>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</si>
  <si>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</si>
  <si>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</si>
  <si>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</si>
  <si>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</si>
  <si>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</si>
  <si>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</si>
  <si>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</si>
  <si>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</si>
  <si>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</si>
  <si>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</si>
  <si>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</si>
  <si>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</si>
  <si>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</si>
  <si>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</si>
  <si>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</si>
  <si>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</si>
  <si>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</si>
  <si>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</si>
  <si>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</si>
  <si>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</si>
  <si>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</si>
  <si>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</si>
  <si>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</si>
  <si>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</si>
  <si>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</si>
  <si>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</si>
  <si>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</si>
  <si>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</si>
  <si>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</si>
  <si>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</si>
  <si>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</si>
  <si>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</si>
  <si>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</si>
  <si>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</si>
  <si>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</si>
  <si>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</si>
  <si>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</si>
  <si>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</si>
  <si>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</si>
  <si>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</si>
  <si>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</si>
  <si>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</si>
  <si>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</si>
  <si>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</si>
  <si>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</si>
  <si>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</si>
  <si>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</si>
  <si>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</si>
  <si>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</si>
  <si>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</si>
  <si>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</si>
  <si>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</si>
  <si>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</si>
  <si>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</si>
  <si>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</si>
  <si>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</si>
  <si>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</si>
  <si>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</si>
  <si>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</si>
  <si>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</si>
  <si>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</si>
  <si>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</si>
  <si>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</si>
  <si>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</si>
  <si>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</si>
  <si>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</si>
  <si>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</si>
  <si>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</si>
  <si>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</si>
  <si>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</si>
  <si>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</si>
  <si>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</si>
  <si>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</si>
  <si>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</si>
  <si>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</si>
  <si>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</si>
  <si>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</si>
  <si>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</si>
  <si>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</si>
  <si>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</si>
  <si>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</si>
  <si>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</si>
  <si>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</si>
  <si>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</si>
  <si>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</si>
  <si>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</si>
  <si>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</si>
  <si>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</si>
  <si>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</si>
  <si>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</si>
  <si>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</si>
  <si>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</si>
  <si>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</si>
  <si>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</si>
  <si>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</si>
  <si>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</si>
  <si>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</si>
  <si>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</si>
  <si>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</si>
  <si>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</si>
  <si>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</si>
  <si>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</si>
  <si>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</si>
  <si>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</si>
  <si>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</si>
  <si>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</si>
  <si>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</si>
  <si>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</si>
  <si>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</si>
  <si>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</si>
  <si>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</si>
  <si>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</si>
  <si>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</si>
  <si>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</si>
  <si>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</si>
  <si>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</si>
  <si>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</si>
  <si>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</si>
  <si>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</si>
  <si>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</si>
  <si>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</si>
  <si>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</si>
  <si>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</si>
  <si>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</si>
  <si>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</si>
  <si>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</si>
  <si>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</si>
  <si>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</si>
  <si>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</si>
  <si>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</si>
  <si>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</si>
  <si>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</si>
  <si>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</si>
  <si>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</si>
  <si>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</si>
  <si>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</si>
  <si>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</si>
  <si>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</si>
  <si>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</si>
  <si>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</si>
  <si>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</si>
  <si>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</si>
  <si>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</si>
  <si>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</si>
  <si>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</si>
  <si>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</si>
  <si>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</si>
  <si>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</si>
  <si>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</si>
  <si>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</si>
  <si>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</si>
  <si>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</si>
  <si>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</si>
  <si>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</si>
  <si>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</si>
  <si>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</si>
  <si>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</si>
  <si>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</si>
  <si>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</si>
  <si>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</si>
  <si>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</si>
  <si>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</si>
  <si>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</si>
  <si>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</si>
  <si>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</si>
  <si>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</si>
  <si>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</si>
  <si>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</si>
  <si>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</si>
  <si>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</si>
  <si>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</si>
  <si>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</si>
  <si>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</si>
  <si>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</si>
  <si>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</si>
  <si>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</si>
  <si>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</si>
  <si>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</si>
  <si>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</si>
  <si>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</si>
  <si>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</si>
  <si>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</si>
  <si>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</si>
  <si>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</si>
  <si>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</si>
  <si>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</si>
  <si>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</si>
  <si>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</si>
  <si>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</si>
  <si>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</si>
  <si>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</si>
  <si>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</si>
  <si>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</si>
  <si>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</si>
  <si>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</si>
  <si>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</si>
  <si>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</si>
  <si>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</si>
  <si>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</si>
  <si>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</si>
  <si>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</si>
  <si>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</si>
  <si>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</si>
  <si>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</si>
  <si>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</si>
  <si>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</si>
  <si>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</si>
  <si>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</si>
  <si>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</si>
  <si>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</si>
  <si>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</si>
  <si>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</si>
  <si>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</si>
  <si>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</si>
  <si>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</si>
  <si>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</si>
  <si>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</si>
  <si>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</si>
  <si>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</si>
  <si>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</si>
  <si>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</si>
  <si>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</si>
  <si>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</si>
  <si>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</si>
  <si>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</si>
  <si>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</si>
  <si>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</si>
  <si>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</si>
  <si>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</si>
  <si>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</si>
  <si>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</si>
  <si>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</si>
  <si>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</si>
  <si>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</si>
  <si>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</si>
  <si>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</si>
  <si>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</si>
  <si>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</si>
  <si>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</si>
  <si>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</si>
  <si>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</si>
  <si>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</si>
  <si>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</si>
  <si>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</si>
  <si>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</si>
  <si>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</si>
  <si>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</si>
  <si>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</si>
  <si>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</si>
  <si>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</si>
  <si>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</si>
  <si>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</si>
  <si>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</si>
  <si>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</si>
  <si>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</si>
  <si>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</si>
  <si>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</si>
  <si>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</si>
  <si>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</si>
  <si>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</si>
  <si>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</si>
  <si>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</si>
  <si>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</si>
  <si>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</si>
  <si>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</si>
  <si>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</si>
  <si>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</si>
  <si>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</si>
  <si>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</si>
  <si>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</si>
  <si>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</si>
  <si>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</si>
  <si>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</si>
  <si>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</si>
  <si>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</si>
  <si>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</si>
  <si>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</si>
  <si>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</si>
  <si>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</si>
  <si>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</si>
  <si>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</si>
  <si>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</si>
  <si>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</si>
  <si>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</si>
  <si>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</si>
  <si>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</si>
  <si>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</si>
  <si>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</si>
  <si>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</si>
  <si>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</si>
  <si>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</si>
  <si>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</si>
  <si>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</si>
  <si>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</si>
  <si>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</si>
  <si>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</si>
  <si>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</si>
  <si>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</si>
  <si>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</si>
  <si>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</si>
  <si>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</si>
  <si>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</si>
  <si>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</si>
  <si>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</si>
  <si>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</si>
  <si>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</si>
  <si>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</si>
  <si>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</si>
  <si>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</si>
  <si>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</si>
  <si>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</si>
  <si>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</si>
  <si>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</si>
  <si>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</si>
  <si>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</si>
  <si>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</si>
  <si>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</si>
  <si>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</si>
  <si>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</si>
  <si>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</si>
  <si>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</si>
  <si>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</si>
  <si>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</si>
  <si>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</si>
  <si>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</si>
  <si>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</si>
  <si>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</si>
  <si>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</si>
  <si>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</si>
  <si>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</si>
  <si>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</si>
  <si>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</si>
  <si>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</si>
  <si>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</si>
  <si>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</si>
  <si>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</si>
  <si>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</si>
  <si>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</si>
  <si>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</si>
  <si>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</si>
  <si>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</si>
  <si>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</si>
  <si>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</si>
  <si>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</si>
  <si>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</si>
  <si>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</si>
  <si>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</si>
  <si>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</si>
  <si>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</si>
  <si>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</si>
  <si>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</si>
  <si>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</si>
  <si>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</si>
  <si>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</si>
  <si>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</si>
  <si>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</si>
  <si>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</si>
  <si>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</si>
  <si>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</si>
  <si>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</si>
  <si>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</si>
  <si>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</si>
  <si>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</si>
  <si>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</si>
  <si>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</si>
  <si>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</si>
  <si>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</si>
  <si>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</si>
  <si>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</si>
  <si>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</si>
  <si>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</si>
  <si>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</si>
  <si>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</si>
  <si>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</si>
  <si>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</si>
  <si>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</si>
  <si>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</si>
  <si>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</si>
  <si>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</si>
  <si>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</si>
  <si>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</si>
  <si>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</si>
  <si>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</si>
  <si>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</si>
  <si>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</si>
  <si>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</si>
  <si>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</si>
  <si>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</si>
  <si>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</si>
  <si>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</si>
  <si>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</si>
  <si>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</si>
  <si>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</si>
  <si>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</si>
  <si>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</si>
  <si>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</si>
  <si>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</si>
  <si>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</si>
  <si>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</si>
  <si>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</si>
  <si>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</si>
  <si>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</si>
  <si>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</si>
  <si>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</si>
  <si>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</si>
  <si>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</si>
  <si>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</si>
  <si>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</si>
  <si>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</si>
  <si>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</si>
  <si>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</si>
  <si>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</si>
  <si>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</si>
  <si>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</si>
  <si>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</si>
  <si>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</si>
  <si>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</si>
  <si>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</si>
  <si>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</si>
  <si>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</si>
  <si>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</si>
  <si>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</si>
  <si>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</si>
  <si>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</si>
  <si>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</si>
  <si>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</si>
  <si>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</si>
  <si>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</si>
  <si>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</si>
  <si>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</si>
  <si>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</si>
  <si>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</si>
  <si>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</si>
  <si>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</si>
  <si>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</si>
  <si>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</si>
  <si>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</si>
  <si>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</si>
  <si>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</si>
  <si>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</si>
  <si>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</si>
  <si>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</si>
  <si>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</si>
  <si>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</si>
  <si>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</si>
  <si>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</si>
  <si>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</si>
  <si>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</si>
  <si>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</si>
  <si>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</si>
  <si>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</si>
  <si>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</si>
  <si>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</si>
  <si>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</si>
  <si>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</si>
  <si>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</si>
  <si>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</si>
  <si>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</si>
  <si>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</si>
  <si>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</si>
  <si>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</si>
  <si>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</si>
  <si>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</si>
  <si>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</si>
  <si>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</si>
  <si>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</si>
  <si>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</si>
  <si>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</si>
  <si>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</si>
  <si>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</si>
  <si>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</si>
  <si>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</si>
  <si>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</si>
  <si>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</si>
  <si>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</si>
  <si>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</si>
  <si>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</si>
  <si>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</si>
  <si>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</si>
  <si>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</si>
  <si>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</si>
  <si>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</si>
  <si>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</si>
  <si>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</si>
  <si>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</si>
  <si>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</si>
  <si>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</si>
  <si>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</si>
  <si>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</si>
  <si>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</si>
  <si>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</si>
  <si>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</si>
  <si>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</si>
  <si>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</si>
  <si>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</si>
  <si>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</si>
  <si>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</si>
  <si>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</si>
  <si>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</si>
  <si>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</si>
  <si>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</si>
  <si>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</si>
  <si>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</si>
  <si>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</si>
  <si>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</si>
  <si>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</si>
  <si>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</si>
  <si>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</si>
  <si>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</si>
  <si>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</si>
  <si>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</si>
  <si>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</si>
  <si>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</si>
  <si>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</si>
  <si>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</si>
  <si>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</si>
  <si>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</si>
  <si>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</si>
  <si>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</si>
  <si>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</si>
  <si>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</si>
  <si>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</si>
  <si>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</si>
  <si>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</si>
  <si>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</si>
  <si>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</si>
  <si>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</si>
  <si>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</si>
  <si>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</si>
  <si>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</si>
  <si>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</si>
  <si>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</si>
  <si>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</si>
  <si>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</si>
  <si>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</si>
  <si>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</si>
  <si>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</si>
  <si>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</si>
  <si>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</si>
  <si>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</si>
  <si>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</si>
  <si>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</si>
  <si>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</si>
  <si>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</si>
  <si>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</si>
  <si>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</si>
  <si>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</si>
  <si>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</si>
  <si>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</si>
  <si>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</si>
  <si>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</si>
  <si>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</si>
  <si>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</si>
  <si>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</si>
  <si>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</si>
  <si>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</si>
  <si>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</si>
  <si>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</si>
  <si>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</si>
  <si>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</si>
  <si>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</si>
  <si>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</si>
  <si>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</si>
  <si>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</si>
  <si>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</si>
  <si>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</si>
  <si>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</si>
  <si>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</si>
  <si>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</si>
  <si>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</si>
  <si>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</si>
  <si>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</si>
  <si>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</si>
  <si>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</si>
  <si>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</si>
  <si>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</si>
  <si>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</si>
  <si>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</si>
  <si>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</si>
  <si>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</si>
  <si>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</si>
  <si>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</si>
  <si>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</si>
  <si>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</si>
  <si>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</si>
  <si>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</si>
  <si>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</si>
  <si>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</si>
  <si>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</si>
  <si>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</si>
  <si>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</si>
  <si>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</si>
  <si>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</si>
  <si>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</si>
  <si>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</si>
  <si>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</si>
  <si>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</si>
  <si>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</si>
  <si>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</si>
  <si>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</si>
  <si>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</si>
  <si>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</si>
  <si>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</si>
  <si>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</si>
  <si>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</si>
  <si>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</si>
  <si>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</si>
  <si>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</si>
  <si>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</si>
  <si>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</si>
  <si>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</si>
  <si>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</si>
  <si>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</si>
  <si>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</si>
  <si>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</si>
  <si>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</si>
  <si>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</si>
  <si>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</si>
  <si>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</si>
  <si>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</si>
  <si>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</si>
  <si>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</si>
  <si>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</si>
  <si>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</si>
  <si>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</si>
  <si>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</si>
  <si>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</si>
  <si>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</si>
  <si>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</si>
  <si>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</si>
  <si>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</si>
  <si>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</si>
  <si>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</si>
  <si>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</si>
  <si>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</si>
  <si>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</si>
  <si>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</si>
  <si>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</si>
  <si>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</si>
  <si>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</si>
  <si>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</si>
  <si>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</si>
  <si>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</si>
  <si>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</si>
  <si>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</si>
  <si>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</si>
  <si>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</si>
  <si>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</si>
  <si>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</si>
  <si>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</si>
  <si>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</si>
  <si>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</si>
  <si>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</si>
  <si>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</si>
  <si>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</si>
  <si>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</si>
  <si>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</si>
  <si>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</si>
  <si>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</si>
  <si>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</si>
  <si>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</si>
  <si>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</si>
  <si>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</si>
  <si>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</si>
  <si>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</si>
  <si>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</si>
  <si>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</si>
  <si>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</si>
  <si>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</si>
  <si>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</si>
  <si>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</si>
  <si>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</si>
  <si>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</si>
  <si>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</si>
  <si>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</si>
  <si>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</si>
  <si>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</si>
  <si>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</si>
  <si>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</si>
  <si>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</si>
  <si>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</si>
  <si>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</si>
  <si>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</si>
  <si>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</si>
  <si>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</si>
  <si>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</si>
  <si>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</si>
  <si>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</si>
  <si>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</si>
  <si>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</si>
  <si>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</si>
  <si>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</si>
  <si>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</si>
  <si>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</si>
  <si>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</si>
  <si>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</si>
  <si>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</si>
  <si>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</si>
  <si>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</si>
  <si>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</si>
  <si>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</si>
  <si>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</si>
  <si>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</si>
  <si>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</si>
  <si>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</si>
  <si>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</si>
  <si>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</si>
  <si>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</si>
  <si>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</si>
  <si>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</si>
  <si>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</si>
  <si>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</si>
  <si>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</si>
  <si>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</si>
  <si>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</si>
  <si>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</si>
  <si>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</si>
  <si>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</si>
  <si>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</si>
  <si>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</si>
  <si>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</si>
  <si>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</si>
  <si>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</si>
  <si>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</si>
  <si>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</si>
  <si>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</si>
  <si>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</si>
  <si>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</si>
  <si>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</si>
  <si>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</si>
  <si>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</si>
  <si>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</si>
  <si>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</si>
  <si>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</si>
  <si>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</si>
  <si>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</si>
  <si>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</si>
  <si>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</si>
  <si>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</si>
  <si>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</si>
  <si>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</si>
  <si>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</si>
  <si>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</si>
  <si>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</si>
  <si>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</si>
  <si>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</si>
  <si>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</si>
  <si>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</si>
  <si>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</si>
  <si>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</si>
  <si>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</si>
  <si>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</si>
  <si>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</si>
  <si>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</si>
  <si>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</si>
  <si>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</si>
  <si>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</si>
  <si>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</si>
  <si>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</si>
  <si>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</si>
  <si>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</si>
  <si>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</si>
  <si>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</si>
  <si>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</si>
  <si>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</si>
  <si>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</si>
  <si>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</si>
  <si>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</si>
  <si>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</si>
  <si>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</si>
  <si>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</si>
  <si>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</si>
  <si>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</si>
  <si>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</si>
  <si>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</si>
  <si>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</si>
  <si>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</si>
  <si>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</si>
  <si>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</si>
  <si>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</si>
  <si>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</si>
  <si>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</si>
  <si>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</si>
  <si>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</si>
  <si>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</si>
  <si>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</si>
  <si>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</si>
  <si>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</si>
  <si>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</si>
  <si>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</si>
  <si>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</si>
  <si>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</si>
  <si>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</si>
  <si>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</si>
  <si>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</si>
  <si>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</si>
  <si>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</si>
  <si>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</si>
  <si>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</si>
  <si>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</si>
  <si>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</si>
  <si>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</si>
  <si>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</si>
  <si>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</si>
  <si>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</si>
  <si>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</si>
  <si>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</si>
  <si>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</si>
  <si>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</si>
  <si>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</si>
  <si>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</si>
  <si>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</si>
  <si>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</si>
  <si>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</si>
  <si>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</si>
  <si>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</si>
  <si>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</si>
  <si>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</si>
  <si>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</si>
  <si>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</si>
  <si>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</si>
  <si>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</si>
  <si>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</si>
  <si>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</si>
  <si>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</si>
  <si>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</si>
  <si>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</si>
  <si>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</si>
  <si>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</si>
  <si>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</si>
  <si>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</si>
  <si>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</si>
  <si>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</si>
  <si>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</si>
  <si>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</si>
  <si>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</si>
  <si>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</si>
  <si>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</si>
  <si>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</si>
  <si>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</si>
  <si>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</si>
  <si>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</si>
  <si>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</si>
  <si>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</si>
  <si>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</si>
  <si>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</si>
  <si>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</si>
  <si>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</si>
  <si>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</si>
  <si>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</si>
  <si>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</si>
  <si>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</si>
  <si>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</si>
  <si>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</si>
  <si>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</si>
  <si>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</si>
  <si>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</si>
  <si>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</si>
  <si>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</si>
  <si>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</si>
  <si>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</si>
  <si>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</si>
  <si>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</si>
  <si>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</si>
  <si>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</si>
  <si>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</si>
  <si>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</si>
  <si>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</si>
  <si>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</si>
  <si>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</si>
  <si>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</si>
  <si>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</si>
  <si>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</si>
  <si>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</si>
  <si>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</si>
  <si>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</si>
  <si>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</si>
  <si>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</si>
  <si>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</si>
  <si>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</si>
  <si>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</si>
  <si>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</si>
  <si>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</si>
  <si>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</si>
  <si>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</si>
  <si>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</si>
  <si>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</si>
  <si>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</si>
  <si>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</si>
  <si>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</si>
  <si>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</si>
  <si>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</si>
  <si>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</si>
  <si>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</si>
  <si>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</si>
  <si>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</si>
  <si>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</si>
  <si>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</si>
  <si>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</si>
  <si>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</si>
  <si>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</si>
  <si>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</si>
  <si>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</si>
  <si>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</si>
  <si>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</si>
  <si>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</si>
  <si>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</si>
  <si>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</si>
  <si>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</si>
  <si>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</si>
  <si>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</si>
  <si>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</si>
  <si>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</si>
  <si>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</si>
  <si>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</si>
  <si>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</si>
  <si>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</si>
  <si>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</si>
  <si>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</si>
  <si>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</si>
  <si>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</si>
  <si>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</si>
  <si>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</si>
  <si>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</si>
  <si>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</si>
  <si>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</si>
  <si>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</si>
  <si>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</si>
  <si>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</si>
  <si>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</si>
  <si>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</si>
  <si>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</si>
  <si>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</si>
  <si>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</si>
  <si>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</si>
  <si>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</si>
  <si>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</si>
  <si>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</si>
  <si>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</si>
  <si>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</si>
  <si>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</si>
  <si>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</si>
  <si>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</si>
  <si>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</si>
  <si>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</si>
  <si>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</si>
  <si>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</si>
  <si>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</si>
  <si>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</si>
  <si>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</si>
  <si>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</si>
  <si>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</si>
  <si>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</si>
  <si>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</si>
  <si>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</si>
  <si>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</si>
  <si>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</si>
  <si>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</si>
  <si>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</si>
  <si>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</si>
  <si>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</si>
  <si>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</si>
  <si>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</si>
  <si>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</si>
  <si>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</si>
  <si>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</si>
  <si>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</si>
  <si>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</si>
  <si>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</si>
  <si>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</si>
  <si>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</si>
  <si>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</si>
  <si>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</si>
  <si>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</si>
  <si>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</si>
  <si>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</si>
  <si>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</si>
  <si>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</si>
  <si>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</si>
  <si>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</si>
  <si>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</si>
  <si>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</si>
  <si>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</si>
  <si>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</si>
  <si>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</si>
  <si>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</si>
  <si>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</si>
  <si>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</si>
  <si>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</si>
  <si>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</si>
  <si>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</si>
  <si>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</si>
  <si>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</si>
  <si>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</si>
  <si>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</si>
  <si>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</si>
  <si>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</si>
  <si>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</si>
  <si>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</si>
  <si>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</si>
  <si>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</si>
  <si>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</si>
  <si>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</si>
  <si>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</si>
  <si>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</si>
  <si>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</si>
  <si>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</si>
  <si>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</si>
  <si>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</si>
  <si>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</si>
  <si>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</si>
  <si>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</si>
  <si>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</si>
  <si>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</si>
  <si>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</si>
  <si>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</si>
  <si>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</si>
  <si>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</si>
  <si>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</si>
  <si>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</si>
  <si>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</si>
  <si>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</si>
  <si>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</si>
  <si>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</si>
  <si>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</si>
  <si>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</si>
  <si>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</si>
  <si>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</si>
  <si>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</si>
  <si>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</si>
  <si>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</si>
  <si>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</si>
  <si>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</si>
  <si>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</si>
  <si>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</si>
  <si>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</si>
  <si>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</si>
  <si>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</si>
  <si>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</si>
  <si>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</si>
  <si>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</si>
  <si>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</si>
  <si>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</si>
  <si>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</si>
  <si>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</si>
  <si>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</si>
  <si>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</si>
  <si>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</si>
  <si>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</si>
  <si>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</si>
  <si>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</si>
  <si>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</si>
  <si>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</si>
  <si>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</si>
  <si>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</si>
  <si>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</si>
  <si>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</si>
  <si>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</si>
  <si>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</si>
  <si>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</si>
  <si>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</si>
  <si>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</si>
  <si>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</si>
  <si>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</si>
  <si>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</si>
  <si>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</si>
  <si>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</si>
  <si>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</si>
  <si>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</si>
  <si>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</si>
  <si>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</si>
  <si>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</si>
  <si>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</si>
  <si>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</si>
  <si>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</si>
  <si>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</si>
  <si>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</si>
  <si>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</si>
  <si>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</si>
  <si>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</si>
  <si>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</si>
  <si>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</si>
  <si>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</si>
  <si>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</si>
  <si>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</si>
  <si>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</si>
  <si>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</si>
  <si>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</si>
  <si>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</si>
  <si>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</si>
  <si>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</si>
  <si>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</si>
  <si>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</si>
  <si>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</si>
  <si>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</si>
  <si>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</si>
  <si>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</si>
  <si>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</si>
  <si>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</si>
  <si>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</si>
  <si>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</si>
  <si>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</si>
  <si>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</si>
  <si>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</si>
  <si>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</si>
  <si>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</si>
  <si>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</si>
  <si>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</si>
  <si>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</si>
  <si>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</si>
  <si>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</si>
  <si>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</si>
  <si>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</si>
  <si>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</si>
  <si>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</si>
  <si>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</si>
  <si>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</si>
  <si>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</si>
  <si>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</si>
  <si>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</si>
  <si>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</si>
  <si>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</si>
  <si>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</si>
  <si>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</si>
  <si>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</si>
  <si>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</si>
  <si>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</si>
  <si>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</si>
  <si>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</si>
  <si>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</si>
  <si>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</si>
  <si>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</si>
  <si>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</si>
  <si>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</si>
  <si>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</si>
  <si>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</si>
  <si>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</si>
  <si>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</si>
  <si>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</si>
  <si>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</si>
  <si>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</si>
  <si>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</si>
  <si>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</si>
  <si>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</si>
  <si>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</si>
  <si>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</si>
  <si>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</si>
  <si>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</si>
  <si>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</si>
  <si>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</si>
  <si>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</si>
  <si>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</si>
  <si>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</si>
  <si>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</si>
  <si>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</si>
  <si>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</si>
  <si>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</si>
  <si>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</si>
  <si>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</si>
  <si>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</si>
  <si>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</si>
  <si>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</si>
  <si>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</si>
  <si>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</si>
  <si>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</si>
  <si>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</si>
  <si>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</si>
  <si>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</si>
  <si>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</si>
  <si>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</si>
  <si>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</si>
  <si>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</si>
  <si>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</si>
  <si>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</si>
  <si>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</si>
  <si>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</si>
  <si>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</si>
  <si>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</si>
  <si>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</si>
  <si>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</si>
  <si>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</si>
  <si>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</si>
  <si>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</si>
  <si>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</si>
  <si>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</si>
  <si>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</si>
  <si>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</si>
  <si>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</si>
  <si>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</si>
  <si>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</si>
  <si>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</si>
  <si>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</si>
  <si>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</si>
  <si>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</si>
  <si>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</si>
  <si>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</si>
  <si>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</si>
  <si>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</si>
  <si>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</si>
  <si>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</si>
  <si>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</si>
  <si>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</si>
  <si>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</si>
  <si>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</si>
  <si>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</si>
  <si>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</si>
  <si>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</si>
  <si>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</si>
  <si>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</si>
  <si>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</si>
  <si>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</si>
  <si>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</si>
  <si>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</si>
  <si>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</si>
  <si>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</si>
  <si>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</si>
  <si>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</si>
  <si>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</si>
  <si>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</si>
  <si>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</si>
  <si>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</si>
  <si>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</si>
  <si>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</si>
  <si>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</si>
  <si>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</si>
  <si>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</si>
  <si>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</si>
  <si>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</si>
  <si>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</si>
  <si>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</si>
  <si>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</si>
  <si>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</si>
  <si>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</si>
  <si>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</si>
  <si>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</si>
  <si>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</si>
  <si>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</si>
  <si>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</si>
  <si>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</si>
  <si>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</si>
  <si>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</si>
  <si>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</si>
  <si>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</si>
  <si>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</si>
  <si>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</si>
  <si>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</si>
  <si>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</si>
  <si>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</si>
  <si>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</si>
  <si>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</si>
  <si>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</si>
  <si>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</si>
  <si>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</si>
  <si>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</si>
  <si>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</si>
  <si>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</si>
  <si>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</si>
  <si>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</si>
  <si>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</si>
  <si>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</si>
  <si>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</si>
  <si>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</si>
  <si>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</si>
  <si>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</si>
  <si>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</si>
  <si>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</si>
  <si>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</si>
  <si>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</si>
  <si>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</si>
  <si>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</si>
  <si>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</si>
  <si>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</si>
  <si>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</si>
  <si>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</si>
  <si>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</si>
  <si>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</si>
  <si>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</si>
  <si>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</si>
  <si>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</si>
  <si>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</si>
  <si>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</si>
  <si>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</si>
  <si>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</si>
  <si>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</si>
  <si>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</si>
  <si>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</si>
  <si>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</si>
  <si>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</si>
  <si>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</si>
  <si>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</si>
  <si>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</si>
  <si>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</si>
  <si>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</si>
  <si>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</si>
  <si>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</si>
  <si>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</si>
  <si>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</si>
  <si>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</si>
  <si>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</si>
  <si>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</si>
  <si>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</si>
  <si>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</si>
  <si>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</si>
  <si>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</si>
  <si>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</si>
  <si>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</si>
  <si>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</si>
  <si>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</si>
  <si>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</si>
  <si>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</si>
  <si>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</si>
  <si>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</si>
  <si>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</si>
  <si>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</si>
  <si>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</si>
  <si>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</si>
  <si>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</si>
  <si>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</si>
  <si>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</si>
  <si>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</si>
  <si>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</si>
  <si>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</si>
  <si>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</si>
  <si>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</si>
  <si>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</si>
  <si>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</si>
  <si>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</si>
  <si>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</si>
  <si>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</si>
  <si>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</si>
  <si>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</si>
  <si>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</si>
  <si>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</si>
  <si>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</si>
  <si>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</si>
  <si>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</si>
  <si>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</si>
  <si>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</si>
  <si>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</si>
  <si>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</si>
  <si>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</si>
  <si>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</si>
  <si>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</si>
  <si>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</si>
  <si>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</si>
  <si>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</si>
  <si>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</si>
  <si>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</si>
  <si>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</si>
  <si>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</si>
  <si>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</si>
  <si>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</si>
  <si>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</si>
  <si>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</si>
  <si>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</si>
  <si>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</si>
  <si>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</si>
  <si>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</si>
  <si>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</si>
  <si>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</si>
  <si>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</si>
  <si>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</si>
  <si>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</si>
  <si>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</si>
  <si>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</si>
  <si>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</si>
  <si>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</si>
  <si>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</si>
  <si>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</si>
  <si>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</si>
  <si>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</si>
  <si>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</si>
  <si>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</si>
  <si>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</si>
  <si>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</si>
  <si>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</si>
  <si>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</si>
  <si>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</si>
  <si>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</si>
  <si>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</si>
  <si>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</si>
  <si>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</si>
  <si>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</si>
  <si>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</si>
  <si>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</si>
  <si>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</si>
  <si>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</si>
  <si>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</si>
  <si>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</si>
  <si>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</si>
  <si>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</si>
  <si>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</si>
  <si>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</si>
  <si>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</si>
  <si>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</si>
  <si>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</si>
  <si>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</si>
  <si>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</si>
  <si>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</si>
  <si>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</si>
  <si>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</si>
  <si>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</si>
  <si>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</si>
  <si>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</si>
  <si>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</si>
  <si>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</si>
  <si>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</si>
  <si>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</si>
  <si>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</si>
  <si>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</si>
  <si>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</si>
  <si>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</si>
  <si>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</si>
  <si>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</si>
  <si>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</si>
  <si>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</si>
  <si>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</si>
  <si>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</si>
  <si>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</si>
  <si>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</si>
  <si>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</si>
  <si>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</si>
  <si>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</si>
  <si>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</si>
  <si>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</si>
  <si>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</si>
  <si>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</si>
  <si>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</si>
  <si>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</si>
  <si>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</si>
  <si>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</si>
  <si>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</si>
  <si>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</si>
  <si>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</si>
  <si>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</si>
  <si>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</si>
  <si>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</si>
  <si>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</si>
  <si>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</si>
  <si>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</si>
  <si>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</si>
  <si>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</si>
  <si>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</si>
  <si>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</si>
  <si>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</si>
  <si>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</si>
  <si>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</si>
  <si>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</si>
  <si>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</si>
  <si>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</si>
  <si>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</si>
  <si>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</si>
  <si>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</si>
  <si>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</si>
  <si>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</si>
  <si>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</si>
  <si>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</si>
  <si>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</si>
  <si>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</si>
  <si>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</si>
  <si>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</si>
  <si>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</si>
  <si>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</si>
  <si>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</si>
  <si>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</si>
  <si>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</si>
  <si>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</si>
  <si>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</si>
  <si>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</si>
  <si>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</si>
  <si>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</si>
  <si>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</si>
  <si>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</si>
  <si>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</si>
  <si>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</si>
  <si>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</si>
  <si>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</si>
  <si>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</si>
  <si>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</si>
  <si>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</si>
  <si>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</si>
  <si>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</si>
  <si>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</si>
  <si>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</si>
  <si>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</si>
  <si>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</si>
  <si>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</si>
  <si>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</si>
  <si>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</si>
  <si>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</si>
  <si>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</si>
  <si>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</si>
  <si>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</si>
  <si>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</si>
  <si>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</si>
  <si>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</si>
  <si>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</si>
  <si>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</si>
  <si>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</si>
  <si>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</si>
  <si>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</si>
  <si>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</si>
  <si>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</si>
  <si>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</si>
  <si>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</si>
  <si>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</si>
  <si>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</si>
  <si>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</si>
  <si>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</si>
  <si>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</si>
  <si>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</si>
  <si>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</si>
  <si>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</si>
  <si>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</si>
  <si>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</si>
  <si>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</si>
  <si>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</si>
  <si>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</si>
  <si>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</si>
  <si>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</si>
  <si>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</si>
  <si>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</si>
  <si>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</si>
  <si>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</si>
  <si>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</si>
  <si>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</si>
  <si>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</si>
  <si>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</si>
  <si>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</si>
  <si>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</si>
  <si>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</si>
  <si>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</si>
  <si>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</si>
  <si>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</si>
  <si>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</si>
  <si>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</si>
  <si>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</si>
  <si>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</si>
  <si>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</si>
  <si>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</si>
  <si>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</si>
  <si>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</si>
  <si>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</si>
  <si>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</si>
  <si>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</si>
  <si>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</si>
  <si>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</si>
  <si>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</si>
  <si>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</si>
  <si>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</si>
  <si>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</si>
  <si>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</si>
  <si>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</si>
  <si>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</si>
  <si>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</si>
  <si>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</si>
  <si>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</si>
  <si>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</si>
  <si>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</si>
  <si>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</si>
  <si>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</si>
  <si>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</si>
  <si>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</si>
  <si>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</si>
  <si>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</si>
  <si>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</si>
  <si>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</si>
  <si>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</si>
  <si>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</si>
  <si>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</si>
  <si>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</si>
  <si>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</si>
  <si>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</si>
  <si>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</si>
  <si>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</si>
  <si>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</si>
  <si>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</si>
  <si>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</si>
  <si>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</si>
  <si>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</si>
  <si>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</si>
  <si>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</si>
  <si>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</si>
  <si>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</si>
  <si>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</si>
  <si>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</si>
  <si>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</si>
  <si>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</si>
  <si>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</si>
  <si>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</si>
  <si>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</si>
  <si>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</si>
  <si>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</si>
  <si>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</si>
  <si>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</si>
  <si>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</si>
  <si>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</si>
  <si>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</si>
  <si>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</si>
  <si>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</si>
  <si>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</si>
  <si>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</si>
  <si>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</si>
  <si>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</si>
  <si>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</si>
  <si>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</si>
  <si>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</si>
  <si>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</si>
  <si>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</si>
  <si>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</si>
  <si>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</si>
  <si>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</si>
  <si>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</si>
  <si>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</si>
  <si>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</si>
  <si>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</si>
  <si>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</si>
  <si>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</si>
  <si>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</si>
  <si>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</si>
  <si>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</si>
  <si>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</si>
  <si>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</si>
  <si>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</si>
  <si>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</si>
  <si>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</si>
  <si>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</si>
  <si>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</si>
  <si>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</si>
  <si>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</si>
  <si>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</si>
  <si>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</si>
  <si>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</si>
  <si>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</si>
  <si>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</si>
  <si>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</si>
  <si>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</si>
  <si>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</si>
  <si>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</si>
  <si>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</si>
  <si>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</si>
  <si>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</si>
  <si>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</si>
  <si>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</si>
  <si>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</si>
  <si>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</si>
  <si>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</si>
  <si>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</si>
  <si>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</si>
  <si>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</si>
  <si>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</si>
  <si>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</si>
  <si>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</si>
  <si>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</si>
  <si>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</si>
  <si>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</si>
  <si>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</si>
  <si>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</si>
  <si>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</si>
  <si>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</si>
  <si>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</si>
  <si>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</si>
  <si>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</si>
  <si>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</si>
  <si>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</si>
  <si>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</si>
  <si>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</si>
  <si>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</si>
  <si>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</si>
  <si>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</si>
  <si>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</si>
  <si>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</si>
  <si>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</si>
  <si>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</si>
  <si>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</si>
  <si>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</si>
  <si>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</si>
  <si>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</si>
  <si>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</si>
  <si>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</si>
  <si>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</si>
  <si>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</si>
  <si>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</si>
  <si>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</si>
  <si>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</si>
  <si>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</si>
  <si>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</si>
  <si>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</si>
  <si>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</si>
  <si>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</si>
  <si>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</si>
  <si>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</si>
  <si>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</si>
  <si>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</si>
  <si>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</si>
  <si>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</si>
  <si>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</si>
  <si>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</si>
  <si>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</si>
  <si>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</si>
  <si>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</si>
  <si>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</si>
  <si>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</si>
  <si>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</si>
  <si>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</si>
  <si>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</si>
  <si>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</si>
  <si>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</si>
  <si>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</si>
  <si>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</si>
  <si>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</si>
  <si>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</si>
  <si>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</si>
  <si>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</si>
  <si>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</si>
  <si>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</si>
  <si>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</si>
  <si>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</si>
  <si>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</si>
  <si>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</si>
  <si>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</si>
  <si>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</si>
  <si>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</si>
  <si>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</si>
  <si>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</si>
  <si>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</si>
  <si>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</si>
  <si>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</si>
  <si>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</si>
  <si>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</si>
  <si>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</si>
  <si>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</si>
  <si>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</si>
  <si>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</si>
  <si>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</si>
  <si>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</si>
  <si>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</si>
  <si>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</si>
  <si>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</si>
  <si>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</si>
  <si>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</si>
  <si>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</si>
  <si>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</si>
  <si>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</si>
  <si>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</si>
  <si>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</si>
  <si>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</si>
  <si>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</si>
  <si>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</si>
  <si>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</si>
  <si>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</si>
  <si>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</si>
  <si>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</si>
  <si>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</si>
  <si>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</si>
  <si>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</si>
  <si>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</si>
  <si>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</si>
  <si>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</si>
  <si>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</si>
  <si>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</si>
  <si>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</si>
  <si>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</si>
  <si>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</si>
  <si>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</si>
  <si>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</si>
  <si>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</si>
  <si>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</si>
  <si>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</si>
  <si>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</si>
  <si>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</si>
  <si>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</si>
  <si>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</si>
  <si>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</si>
  <si>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</si>
  <si>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</si>
  <si>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</si>
  <si>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</si>
  <si>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</si>
  <si>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</si>
  <si>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</si>
  <si>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</si>
  <si>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</si>
  <si>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</si>
  <si>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</si>
  <si>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</si>
  <si>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</si>
  <si>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</si>
  <si>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</si>
  <si>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</si>
  <si>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</si>
  <si>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</si>
  <si>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</si>
  <si>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</si>
  <si>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</si>
  <si>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</si>
  <si>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</si>
  <si>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</si>
  <si>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</si>
  <si>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</si>
  <si>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</si>
  <si>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</si>
  <si>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</si>
  <si>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</si>
  <si>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</si>
  <si>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</si>
  <si>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</si>
  <si>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</si>
  <si>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</si>
  <si>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</si>
  <si>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</si>
  <si>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</si>
  <si>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</si>
  <si>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</si>
  <si>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</si>
  <si>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</si>
  <si>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</si>
  <si>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</si>
  <si>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</si>
  <si>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</si>
  <si>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</si>
  <si>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</si>
  <si>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</si>
  <si>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</si>
  <si>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</si>
  <si>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</si>
  <si>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</si>
  <si>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</si>
  <si>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</si>
  <si>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</si>
  <si>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</si>
  <si>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</si>
  <si>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</si>
  <si>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</si>
  <si>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</si>
  <si>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</si>
  <si>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</si>
  <si>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</si>
  <si>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</si>
  <si>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</si>
  <si>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</si>
  <si>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</si>
  <si>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</si>
  <si>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</si>
  <si>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</si>
  <si>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</si>
  <si>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</si>
  <si>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</si>
  <si>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</si>
  <si>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</si>
  <si>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</si>
  <si>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</si>
  <si>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</si>
  <si>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</si>
  <si>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</si>
  <si>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</si>
  <si>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</si>
  <si>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</si>
  <si>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</si>
  <si>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</si>
  <si>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</si>
  <si>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</si>
  <si>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</si>
  <si>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</si>
  <si>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</si>
  <si>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</si>
  <si>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</si>
  <si>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</si>
  <si>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</si>
  <si>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</si>
  <si>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</si>
  <si>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</si>
  <si>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</si>
  <si>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</si>
  <si>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</si>
  <si>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</si>
  <si>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</si>
  <si>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</si>
  <si>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</si>
  <si>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</si>
  <si>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</si>
  <si>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</si>
  <si>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</si>
  <si>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</si>
  <si>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</si>
  <si>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</si>
  <si>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</si>
  <si>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</si>
  <si>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</si>
  <si>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</si>
  <si>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</si>
  <si>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</si>
  <si>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</si>
  <si>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</si>
  <si>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</si>
  <si>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</si>
  <si>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</si>
  <si>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</si>
  <si>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</si>
  <si>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</si>
  <si>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</si>
  <si>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</si>
  <si>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</si>
  <si>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</si>
  <si>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</si>
  <si>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</si>
  <si>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</si>
  <si>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</si>
  <si>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</si>
  <si>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</si>
  <si>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</si>
  <si>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</si>
  <si>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</si>
  <si>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</si>
  <si>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</si>
  <si>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</si>
  <si>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</si>
  <si>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</si>
  <si>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</si>
  <si>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</si>
  <si>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</si>
  <si>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</si>
  <si>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</si>
  <si>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</si>
  <si>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</si>
  <si>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</si>
  <si>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</si>
  <si>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</si>
  <si>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</si>
  <si>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</si>
  <si>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</si>
  <si>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</si>
  <si>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</si>
  <si>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</si>
  <si>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</si>
  <si>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</si>
  <si>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</si>
  <si>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</si>
  <si>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</si>
  <si>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</si>
  <si>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</si>
  <si>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</si>
  <si>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</si>
  <si>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</si>
  <si>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</si>
  <si>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</si>
  <si>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</si>
  <si>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</si>
  <si>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</si>
  <si>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</si>
  <si>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</si>
  <si>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</si>
  <si>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</si>
  <si>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</si>
  <si>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</si>
  <si>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</si>
  <si>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</si>
  <si>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</si>
  <si>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</si>
  <si>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</si>
  <si>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</si>
  <si>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</si>
  <si>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</si>
  <si>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</si>
  <si>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</si>
  <si>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</si>
  <si>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</si>
  <si>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</si>
  <si>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</si>
  <si>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</si>
  <si>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</si>
  <si>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</si>
  <si>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</si>
  <si>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</si>
  <si>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</si>
  <si>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</si>
  <si>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</si>
  <si>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</si>
  <si>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</si>
  <si>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</si>
  <si>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</si>
  <si>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</si>
  <si>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</si>
  <si>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</si>
  <si>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</si>
  <si>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</si>
  <si>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</si>
  <si>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</si>
  <si>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</si>
  <si>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</si>
  <si>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</si>
  <si>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</si>
  <si>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</si>
  <si>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</si>
  <si>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</si>
  <si>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</si>
  <si>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</si>
  <si>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</si>
  <si>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</si>
  <si>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</si>
  <si>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</si>
  <si>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</si>
  <si>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</si>
  <si>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</si>
  <si>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</si>
  <si>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</si>
  <si>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</si>
  <si>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</si>
  <si>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</si>
  <si>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</si>
  <si>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</si>
  <si>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</si>
  <si>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</si>
  <si>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</si>
  <si>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</si>
  <si>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</si>
  <si>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</si>
  <si>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</si>
  <si>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</si>
  <si>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</si>
  <si>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</si>
  <si>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</si>
  <si>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</si>
  <si>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</si>
  <si>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</si>
  <si>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</si>
  <si>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</si>
  <si>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</si>
  <si>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</si>
  <si>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</si>
  <si>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</si>
  <si>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</si>
  <si>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</si>
  <si>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</si>
  <si>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</si>
  <si>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</si>
  <si>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</si>
  <si>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</si>
  <si>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</si>
  <si>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</si>
  <si>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</si>
  <si>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</si>
  <si>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</si>
  <si>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</si>
  <si>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</si>
  <si>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</si>
  <si>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</si>
  <si>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</si>
  <si>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</si>
  <si>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</si>
  <si>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</si>
  <si>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</si>
  <si>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</si>
  <si>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</si>
  <si>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</si>
  <si>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</si>
  <si>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</si>
  <si>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</si>
  <si>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</si>
  <si>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</si>
  <si>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</si>
  <si>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</si>
  <si>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</si>
  <si>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</si>
  <si>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</si>
  <si>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</si>
  <si>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</si>
  <si>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</si>
  <si>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</si>
  <si>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</si>
  <si>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</si>
  <si>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</si>
  <si>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</si>
  <si>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</si>
  <si>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</si>
  <si>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</si>
  <si>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</si>
  <si>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</si>
  <si>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</si>
  <si>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</si>
  <si>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</si>
  <si>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</si>
  <si>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</si>
  <si>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</si>
  <si>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</si>
  <si>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</si>
  <si>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</si>
  <si>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</si>
  <si>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</si>
  <si>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</si>
  <si>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</si>
  <si>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</si>
  <si>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</si>
  <si>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</si>
  <si>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</si>
  <si>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</si>
  <si>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</si>
  <si>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</si>
  <si>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</si>
  <si>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</si>
  <si>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</si>
  <si>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</si>
  <si>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</si>
  <si>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</si>
  <si>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</si>
  <si>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</si>
  <si>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</si>
  <si>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</si>
  <si>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</si>
  <si>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</si>
  <si>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</si>
  <si>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</si>
  <si>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</si>
  <si>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</si>
  <si>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</si>
  <si>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</si>
  <si>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</si>
  <si>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</si>
  <si>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</si>
  <si>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</si>
  <si>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</si>
  <si>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</si>
  <si>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</si>
  <si>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</si>
  <si>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</si>
  <si>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</si>
  <si>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</si>
  <si>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</si>
  <si>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</si>
  <si>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</si>
  <si>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</si>
  <si>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</si>
  <si>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</si>
  <si>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</si>
  <si>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</si>
  <si>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</si>
  <si>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</si>
  <si>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</si>
  <si>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</si>
  <si>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</si>
  <si>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</si>
  <si>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</si>
  <si>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</si>
  <si>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</si>
  <si>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</si>
  <si>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</si>
  <si>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</si>
  <si>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</si>
  <si>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</si>
  <si>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</si>
  <si>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</si>
  <si>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</si>
  <si>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</si>
  <si>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</si>
  <si>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</si>
  <si>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</si>
  <si>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</si>
  <si>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</si>
  <si>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</si>
  <si>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</si>
  <si>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</si>
  <si>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</si>
  <si>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</si>
  <si>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</si>
  <si>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</si>
  <si>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</si>
  <si>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</si>
  <si>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</si>
  <si>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</si>
  <si>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</si>
  <si>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</si>
  <si>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</si>
  <si>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</si>
  <si>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</si>
  <si>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</si>
  <si>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</si>
  <si>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</si>
  <si>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</si>
  <si>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</si>
  <si>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</si>
  <si>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</si>
  <si>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</si>
  <si>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</si>
  <si>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</si>
  <si>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</si>
  <si>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</si>
  <si>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</si>
  <si>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</si>
  <si>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</si>
  <si>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</si>
  <si>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</si>
  <si>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</si>
  <si>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</si>
  <si>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</si>
  <si>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</si>
  <si>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</si>
  <si>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</si>
  <si>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</si>
  <si>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</si>
  <si>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</si>
  <si>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</si>
  <si>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</si>
  <si>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</si>
  <si>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</si>
  <si>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</si>
  <si>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</si>
  <si>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</si>
  <si>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</si>
  <si>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</si>
  <si>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</si>
  <si>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</si>
  <si>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</si>
  <si>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</si>
  <si>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</si>
  <si>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</si>
  <si>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</si>
  <si>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</si>
  <si>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</si>
  <si>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</si>
  <si>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</si>
  <si>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</si>
  <si>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</si>
  <si>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</si>
  <si>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</si>
  <si>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</si>
  <si>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</si>
  <si>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</si>
  <si>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</si>
  <si>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</si>
  <si>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</si>
  <si>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</si>
  <si>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</si>
  <si>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</si>
  <si>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</si>
  <si>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</si>
  <si>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</si>
  <si>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</si>
  <si>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</si>
  <si>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</si>
  <si>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</si>
  <si>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</si>
  <si>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</si>
  <si>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</si>
  <si>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</si>
  <si>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</si>
  <si>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</si>
  <si>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</si>
  <si>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</si>
  <si>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</si>
  <si>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</si>
  <si>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</si>
  <si>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</si>
  <si>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</si>
  <si>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</si>
  <si>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</si>
  <si>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</si>
  <si>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</si>
  <si>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</si>
  <si>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</si>
  <si>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</si>
  <si>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</si>
  <si>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</si>
  <si>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</si>
  <si>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</si>
  <si>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</si>
  <si>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</si>
  <si>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</si>
  <si>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</si>
  <si>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</si>
  <si>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</si>
  <si>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</si>
  <si>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</si>
  <si>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</si>
  <si>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</si>
  <si>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</si>
  <si>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</si>
  <si>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</si>
  <si>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</si>
  <si>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</si>
  <si>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</si>
  <si>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</si>
  <si>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</si>
  <si>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</si>
  <si>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</si>
  <si>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</si>
  <si>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</si>
  <si>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</si>
  <si>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</si>
  <si>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</si>
  <si>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</si>
  <si>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</si>
  <si>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</si>
  <si>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</si>
  <si>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</si>
  <si>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</si>
  <si>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</si>
  <si>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</si>
  <si>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</si>
  <si>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</si>
  <si>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</si>
  <si>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</si>
  <si>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</si>
  <si>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</si>
  <si>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</si>
  <si>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</si>
  <si>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</si>
  <si>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</si>
  <si>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</si>
  <si>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</si>
  <si>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</si>
  <si>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</si>
  <si>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</si>
  <si>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</si>
  <si>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</si>
  <si>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</si>
  <si>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</si>
  <si>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</si>
  <si>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</si>
  <si>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</si>
  <si>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</si>
  <si>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</si>
  <si>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</si>
  <si>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</si>
  <si>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</si>
  <si>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</si>
  <si>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</si>
  <si>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</si>
  <si>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</si>
  <si>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</si>
  <si>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</si>
  <si>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</si>
  <si>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</si>
  <si>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</si>
  <si>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</si>
  <si>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</si>
  <si>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</si>
  <si>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</si>
  <si>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</si>
  <si>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</si>
  <si>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</si>
  <si>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</si>
  <si>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</si>
  <si>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</si>
  <si>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</si>
  <si>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</si>
  <si>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</si>
  <si>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</si>
  <si>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</si>
  <si>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</si>
  <si>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</si>
  <si>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</si>
  <si>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</si>
  <si>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</si>
  <si>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</si>
  <si>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</si>
  <si>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</si>
  <si>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</si>
  <si>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</si>
  <si>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</si>
  <si>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</si>
  <si>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</si>
  <si>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</si>
  <si>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</si>
  <si>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</si>
  <si>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</si>
  <si>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</si>
  <si>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</si>
  <si>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</si>
  <si>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</si>
  <si>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</si>
  <si>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</si>
  <si>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</si>
  <si>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</si>
  <si>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</si>
  <si>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</si>
  <si>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</si>
  <si>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</si>
  <si>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</si>
  <si>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</si>
  <si>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</si>
  <si>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</si>
  <si>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</si>
  <si>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</si>
  <si>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</si>
  <si>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</si>
  <si>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</si>
  <si>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</si>
  <si>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</si>
  <si>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</si>
  <si>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</si>
  <si>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</si>
  <si>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</si>
  <si>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</si>
  <si>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</si>
  <si>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</si>
  <si>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</si>
  <si>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</si>
  <si>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</si>
  <si>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</si>
  <si>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</si>
  <si>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</si>
  <si>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</si>
  <si>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</si>
  <si>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</si>
  <si>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</si>
  <si>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</si>
  <si>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</si>
  <si>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</si>
  <si>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</si>
  <si>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</si>
  <si>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</si>
  <si>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</si>
  <si>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</si>
  <si>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</si>
  <si>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</si>
  <si>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</si>
  <si>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</si>
  <si>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</si>
  <si>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</si>
  <si>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</si>
  <si>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</si>
  <si>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</si>
  <si>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</si>
  <si>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</si>
  <si>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</si>
  <si>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</si>
  <si>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</si>
  <si>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</si>
  <si>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</si>
  <si>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</si>
  <si>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</si>
  <si>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</si>
  <si>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</si>
  <si>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</si>
  <si>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</si>
  <si>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</si>
  <si>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</si>
  <si>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</si>
  <si>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</si>
  <si>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</si>
  <si>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</si>
  <si>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</si>
  <si>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</si>
  <si>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</si>
  <si>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</si>
  <si>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</si>
  <si>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</si>
  <si>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</si>
  <si>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</si>
  <si>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</si>
  <si>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</si>
  <si>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</si>
  <si>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</si>
  <si>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</si>
  <si>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</si>
  <si>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</si>
  <si>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</si>
  <si>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</si>
  <si>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</si>
  <si>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</si>
  <si>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</si>
  <si>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</si>
  <si>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</si>
  <si>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</si>
  <si>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</si>
  <si>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</si>
  <si>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</si>
  <si>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</si>
  <si>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</si>
  <si>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</si>
  <si>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</si>
  <si>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</si>
  <si>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</si>
  <si>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</si>
  <si>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</si>
  <si>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</si>
  <si>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</si>
  <si>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</si>
  <si>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</si>
  <si>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</si>
  <si>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</si>
  <si>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</si>
  <si>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</si>
  <si>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</si>
  <si>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</si>
  <si>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</si>
  <si>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</si>
  <si>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</si>
  <si>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</si>
  <si>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</si>
  <si>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</si>
  <si>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</si>
  <si>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</si>
  <si>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</si>
  <si>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</si>
  <si>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</si>
  <si>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</si>
  <si>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</si>
  <si>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</si>
  <si>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</si>
  <si>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</si>
  <si>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</si>
  <si>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</si>
  <si>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</si>
  <si>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</si>
  <si>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</si>
  <si>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</si>
  <si>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</si>
  <si>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</si>
  <si>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</si>
  <si>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</si>
  <si>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</si>
  <si>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</si>
  <si>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</si>
  <si>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</si>
  <si>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</si>
  <si>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</si>
  <si>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</si>
  <si>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</si>
  <si>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</si>
  <si>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</si>
  <si>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</si>
  <si>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</si>
  <si>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</si>
  <si>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</si>
  <si>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</si>
  <si>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</si>
  <si>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</si>
  <si>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</si>
  <si>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</si>
  <si>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</si>
  <si>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</si>
  <si>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</si>
  <si>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</si>
  <si>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</si>
  <si>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</si>
  <si>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</si>
  <si>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</si>
  <si>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</si>
  <si>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</si>
  <si>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</si>
  <si>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</si>
  <si>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</si>
  <si>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</si>
  <si>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</si>
  <si>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</si>
  <si>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</si>
  <si>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</si>
  <si>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</si>
  <si>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</si>
  <si>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</si>
  <si>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</si>
  <si>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</si>
  <si>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</si>
  <si>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</si>
  <si>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</si>
  <si>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</si>
  <si>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</si>
  <si>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</si>
  <si>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</si>
  <si>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</si>
  <si>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</si>
  <si>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</si>
  <si>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</si>
  <si>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</si>
  <si>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</si>
  <si>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</si>
  <si>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</si>
  <si>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</si>
  <si>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</si>
  <si>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</si>
  <si>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</si>
  <si>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</si>
  <si>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</si>
  <si>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</si>
  <si>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</si>
  <si>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</si>
  <si>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</si>
  <si>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</si>
  <si>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</si>
  <si>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</si>
  <si>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</si>
  <si>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</si>
  <si>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</si>
  <si>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</si>
  <si>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</si>
  <si>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</si>
  <si>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</si>
  <si>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</si>
  <si>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</si>
  <si>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</si>
  <si>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</si>
  <si>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</si>
  <si>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</si>
  <si>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</si>
  <si>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</si>
  <si>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</si>
  <si>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</si>
  <si>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</si>
  <si>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</si>
  <si>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</si>
  <si>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</si>
  <si>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</si>
  <si>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</si>
  <si>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</si>
  <si>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</si>
  <si>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</si>
  <si>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</si>
  <si>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</si>
  <si>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</si>
  <si>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</si>
  <si>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</si>
  <si>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</si>
  <si>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</si>
  <si>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</si>
  <si>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</si>
  <si>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</si>
  <si>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</si>
  <si>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</si>
  <si>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</si>
  <si>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</si>
  <si>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</si>
  <si>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</si>
  <si>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</si>
  <si>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</si>
  <si>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</si>
  <si>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</si>
  <si>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</si>
  <si>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</si>
  <si>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</si>
  <si>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</si>
  <si>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</si>
  <si>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</si>
  <si>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</si>
  <si>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</si>
  <si>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</si>
  <si>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</si>
  <si>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</si>
  <si>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</si>
  <si>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</si>
  <si>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</si>
  <si>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</si>
  <si>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</si>
  <si>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</si>
  <si>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</si>
  <si>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</si>
  <si>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</si>
  <si>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</si>
  <si>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</si>
  <si>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</si>
  <si>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</si>
  <si>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</si>
  <si>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</si>
  <si>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</si>
  <si>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</si>
  <si>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</si>
  <si>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</si>
  <si>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</si>
  <si>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</si>
  <si>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</si>
  <si>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</si>
  <si>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</si>
  <si>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</si>
  <si>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</si>
  <si>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</si>
  <si>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</si>
  <si>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</si>
  <si>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</si>
  <si>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</si>
  <si>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</si>
  <si>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</si>
  <si>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</si>
  <si>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</si>
  <si>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</si>
  <si>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</si>
  <si>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</si>
  <si>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</si>
  <si>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</si>
  <si>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</si>
  <si>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</si>
  <si>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</si>
  <si>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</si>
  <si>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</si>
  <si>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</si>
  <si>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</si>
  <si>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</si>
  <si>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</si>
  <si>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</si>
  <si>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</si>
  <si>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</si>
  <si>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</si>
  <si>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</si>
  <si>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</si>
  <si>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</si>
  <si>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</si>
  <si>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</si>
  <si>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</si>
  <si>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</si>
  <si>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</si>
  <si>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</si>
  <si>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</si>
  <si>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</si>
  <si>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</si>
  <si>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</si>
  <si>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</si>
  <si>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</si>
  <si>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</si>
  <si>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</si>
  <si>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</si>
  <si>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</si>
  <si>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</si>
  <si>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</si>
  <si>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</si>
  <si>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</si>
  <si>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</si>
  <si>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</si>
  <si>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</si>
  <si>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</si>
  <si>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</si>
  <si>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</si>
  <si>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</si>
  <si>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</si>
  <si>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</si>
  <si>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</si>
  <si>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</si>
  <si>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</si>
  <si>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</si>
  <si>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</si>
  <si>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</si>
  <si>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</si>
  <si>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</si>
  <si>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</si>
  <si>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</si>
  <si>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</si>
  <si>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</si>
  <si>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</si>
  <si>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</si>
  <si>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</si>
  <si>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</si>
  <si>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</si>
  <si>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</si>
  <si>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</si>
  <si>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</si>
  <si>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</si>
  <si>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</si>
  <si>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</si>
  <si>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</si>
  <si>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</si>
  <si>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</si>
  <si>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</si>
  <si>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</si>
  <si>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</si>
  <si>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</si>
  <si>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</si>
  <si>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</si>
  <si>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</si>
  <si>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</si>
  <si>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</si>
  <si>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</si>
  <si>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</si>
  <si>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</si>
  <si>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</si>
  <si>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</si>
  <si>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</si>
  <si>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</si>
  <si>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</si>
  <si>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</si>
  <si>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</si>
  <si>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</si>
  <si>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</si>
  <si>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</si>
  <si>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</si>
  <si>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</si>
  <si>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</si>
  <si>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</si>
  <si>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</si>
  <si>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</si>
  <si>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</si>
  <si>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</si>
  <si>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</si>
  <si>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</si>
  <si>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</si>
  <si>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</si>
  <si>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</si>
  <si>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</si>
  <si>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</si>
  <si>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</si>
  <si>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</si>
  <si>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</si>
  <si>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</si>
  <si>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</si>
  <si>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</si>
  <si>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</si>
  <si>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</si>
  <si>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</si>
  <si>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</si>
  <si>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</si>
  <si>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</si>
  <si>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</si>
  <si>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</si>
  <si>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</si>
  <si>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</si>
  <si>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</si>
  <si>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</si>
  <si>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</si>
  <si>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</si>
  <si>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</si>
  <si>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</si>
  <si>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</si>
  <si>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</si>
  <si>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</si>
  <si>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</si>
  <si>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</si>
  <si>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</si>
  <si>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</si>
  <si>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</si>
  <si>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</si>
  <si>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</si>
  <si>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</si>
  <si>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</si>
  <si>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</si>
  <si>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</si>
  <si>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</si>
  <si>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</si>
  <si>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</si>
  <si>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</si>
  <si>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</si>
  <si>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</si>
  <si>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</si>
  <si>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</si>
  <si>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</si>
  <si>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</si>
  <si>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</si>
  <si>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</si>
  <si>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</si>
  <si>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</si>
  <si>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</si>
  <si>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</si>
  <si>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</si>
  <si>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</si>
  <si>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</si>
  <si>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</si>
  <si>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</si>
  <si>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</si>
  <si>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</si>
  <si>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</si>
  <si>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</si>
  <si>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</si>
  <si>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</si>
  <si>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</si>
  <si>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</si>
  <si>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</si>
  <si>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</si>
  <si>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</si>
  <si>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</si>
  <si>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</si>
  <si>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</si>
  <si>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</si>
  <si>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</si>
  <si>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</si>
  <si>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</si>
  <si>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</si>
  <si>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</si>
  <si>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</si>
  <si>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</si>
  <si>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</si>
  <si>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</si>
  <si>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</si>
  <si>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</si>
  <si>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</si>
  <si>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</si>
  <si>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</si>
  <si>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</si>
  <si>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</si>
  <si>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</si>
  <si>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</si>
  <si>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</si>
  <si>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</si>
  <si>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</si>
  <si>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</si>
  <si>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</si>
  <si>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</si>
  <si>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</si>
  <si>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</si>
  <si>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</si>
  <si>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</si>
  <si>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</si>
  <si>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</si>
  <si>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</si>
  <si>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</si>
  <si>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</si>
  <si>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</si>
  <si>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</si>
  <si>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</si>
  <si>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</si>
  <si>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</si>
  <si>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</si>
  <si>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</si>
  <si>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</si>
  <si>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</si>
  <si>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</si>
  <si>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</si>
  <si>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</si>
  <si>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</si>
  <si>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</si>
  <si>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</si>
  <si>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</si>
  <si>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</si>
  <si>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</si>
  <si>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</si>
  <si>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</si>
  <si>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</si>
  <si>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</si>
  <si>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</si>
  <si>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</si>
  <si>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</si>
  <si>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</si>
  <si>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</si>
  <si>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</si>
  <si>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</si>
  <si>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</si>
  <si>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</si>
  <si>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</si>
  <si>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</si>
  <si>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</si>
  <si>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</si>
  <si>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</si>
  <si>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</si>
  <si>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</si>
  <si>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</si>
  <si>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</si>
  <si>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</si>
  <si>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</si>
  <si>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</si>
  <si>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</si>
  <si>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</si>
  <si>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</si>
  <si>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</si>
  <si>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</si>
  <si>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</si>
  <si>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</si>
  <si>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</si>
  <si>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</si>
  <si>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</si>
  <si>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</si>
  <si>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</si>
  <si>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</si>
  <si>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</si>
  <si>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</si>
  <si>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</si>
  <si>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</si>
  <si>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</si>
  <si>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</si>
  <si>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</si>
  <si>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</si>
  <si>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</si>
  <si>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</si>
  <si>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</si>
  <si>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</si>
  <si>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</si>
  <si>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</si>
  <si>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</si>
  <si>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</si>
  <si>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</si>
  <si>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</si>
  <si>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</si>
  <si>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</si>
  <si>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</si>
  <si>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</si>
  <si>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</si>
  <si>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</si>
  <si>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</si>
  <si>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</si>
  <si>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</si>
  <si>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</si>
  <si>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</si>
  <si>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</si>
  <si>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</si>
  <si>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</si>
  <si>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</si>
  <si>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</si>
  <si>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</si>
  <si>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</si>
  <si>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</si>
  <si>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</si>
  <si>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</si>
  <si>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</si>
  <si>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</si>
  <si>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</si>
  <si>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</si>
  <si>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</si>
  <si>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</si>
  <si>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</si>
  <si>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</si>
  <si>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</si>
  <si>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</si>
  <si>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</si>
  <si>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</si>
  <si>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</si>
  <si>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</si>
  <si>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</si>
  <si>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</si>
  <si>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</si>
  <si>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</si>
  <si>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</si>
  <si>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</si>
  <si>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</si>
  <si>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</si>
  <si>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</si>
  <si>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</si>
  <si>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</si>
  <si>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</si>
  <si>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</si>
  <si>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</si>
  <si>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</si>
  <si>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</si>
  <si>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</si>
  <si>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</si>
  <si>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</si>
  <si>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</si>
  <si>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</si>
  <si>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</si>
  <si>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</si>
  <si>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</si>
  <si>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</si>
  <si>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</si>
  <si>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</si>
  <si>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</si>
  <si>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</si>
  <si>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</si>
  <si>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</si>
  <si>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</si>
  <si>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</si>
  <si>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</si>
  <si>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</si>
  <si>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</si>
  <si>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</si>
  <si>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</si>
  <si>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</si>
  <si>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</si>
  <si>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</si>
  <si>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</si>
  <si>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</si>
  <si>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</si>
  <si>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</si>
  <si>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</si>
  <si>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</si>
  <si>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</si>
  <si>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</si>
  <si>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</si>
  <si>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</si>
  <si>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</si>
  <si>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</si>
  <si>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</si>
  <si>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</si>
  <si>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</si>
  <si>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</si>
  <si>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</si>
  <si>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</si>
  <si>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</si>
  <si>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</si>
  <si>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</si>
  <si>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</si>
  <si>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</si>
  <si>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</si>
  <si>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</si>
  <si>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</si>
  <si>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</si>
  <si>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</si>
  <si>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</si>
  <si>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</si>
  <si>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</si>
  <si>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</si>
  <si>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</si>
  <si>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</si>
  <si>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</si>
  <si>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</si>
  <si>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</si>
  <si>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</si>
  <si>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</si>
  <si>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</si>
  <si>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</si>
  <si>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</si>
  <si>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</si>
  <si>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</si>
  <si>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</si>
  <si>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</si>
  <si>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</si>
  <si>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</si>
  <si>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</si>
  <si>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</si>
  <si>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</si>
  <si>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</si>
  <si>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</si>
  <si>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</si>
  <si>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</si>
  <si>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</si>
  <si>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</si>
  <si>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</si>
  <si>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</si>
  <si>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</si>
  <si>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</si>
  <si>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</si>
  <si>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</si>
  <si>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</si>
  <si>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</si>
  <si>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</si>
  <si>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</si>
  <si>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</si>
  <si>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</si>
  <si>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</si>
  <si>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</si>
  <si>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</si>
  <si>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</si>
  <si>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</si>
  <si>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</si>
  <si>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</si>
  <si>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</si>
  <si>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</si>
  <si>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</si>
  <si>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</si>
  <si>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</si>
  <si>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</si>
  <si>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</si>
  <si>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</si>
  <si>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</si>
  <si>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</si>
  <si>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</si>
  <si>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</si>
  <si>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</si>
  <si>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</si>
  <si>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</si>
  <si>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</si>
  <si>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</si>
  <si>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</si>
  <si>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</si>
  <si>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</si>
  <si>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</si>
  <si>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</si>
  <si>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</si>
  <si>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</si>
  <si>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</si>
  <si>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</si>
  <si>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</si>
  <si>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</si>
  <si>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</si>
  <si>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</si>
  <si>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</si>
  <si>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</si>
  <si>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</si>
  <si>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</si>
  <si>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</si>
  <si>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</si>
  <si>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</si>
  <si>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</si>
  <si>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</si>
  <si>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</si>
  <si>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</si>
  <si>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</si>
  <si>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</si>
  <si>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</si>
  <si>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</si>
  <si>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</si>
  <si>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</si>
  <si>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</si>
  <si>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</si>
  <si>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</si>
  <si>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</si>
  <si>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</si>
  <si>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</si>
  <si>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</si>
  <si>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</si>
  <si>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</si>
  <si>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</si>
  <si>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</si>
  <si>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</si>
  <si>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</si>
  <si>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</si>
  <si>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</si>
  <si>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</si>
  <si>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</si>
  <si>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</si>
  <si>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</si>
  <si>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</si>
  <si>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</si>
  <si>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</si>
  <si>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</si>
  <si>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</si>
  <si>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</si>
  <si>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</si>
  <si>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</si>
  <si>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</si>
  <si>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</si>
  <si>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</si>
  <si>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</si>
  <si>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</si>
  <si>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</si>
  <si>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</si>
  <si>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</si>
  <si>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</si>
  <si>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</si>
  <si>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</si>
  <si>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</si>
  <si>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</si>
  <si>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</si>
  <si>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</si>
  <si>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</si>
  <si>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</si>
  <si>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</si>
  <si>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</si>
  <si>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</si>
  <si>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</si>
  <si>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</si>
  <si>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</si>
  <si>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</si>
  <si>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</si>
  <si>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</si>
  <si>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</si>
  <si>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</si>
  <si>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</si>
  <si>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</si>
  <si>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</si>
  <si>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</si>
  <si>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</si>
  <si>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</si>
  <si>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</si>
  <si>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</si>
  <si>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</si>
  <si>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</si>
  <si>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</si>
  <si>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</si>
  <si>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</si>
  <si>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</si>
  <si>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</si>
  <si>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</si>
  <si>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</si>
  <si>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</si>
  <si>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</si>
  <si>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</si>
  <si>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</si>
  <si>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</si>
  <si>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</si>
  <si>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</si>
  <si>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</si>
  <si>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</si>
  <si>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</si>
  <si>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</si>
  <si>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</si>
  <si>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</si>
  <si>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</si>
  <si>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</si>
  <si>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</si>
  <si>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</si>
  <si>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</si>
  <si>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</si>
  <si>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</si>
  <si>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</si>
  <si>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</si>
  <si>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</si>
  <si>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</si>
  <si>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</si>
  <si>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</si>
  <si>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</si>
  <si>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</si>
  <si>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</si>
  <si>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</si>
  <si>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</si>
  <si>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</si>
  <si>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</si>
  <si>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</si>
  <si>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</si>
  <si>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</si>
  <si>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</si>
  <si>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</si>
  <si>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</si>
  <si>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</si>
  <si>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</si>
  <si>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</si>
  <si>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</si>
  <si>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</si>
  <si>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</si>
  <si>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</si>
  <si>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</si>
  <si>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</si>
  <si>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</si>
  <si>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</si>
  <si>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</si>
  <si>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</si>
  <si>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</si>
  <si>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</si>
  <si>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</si>
  <si>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</si>
  <si>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</si>
  <si>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</si>
  <si>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</si>
  <si>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</si>
  <si>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</si>
  <si>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</si>
  <si>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</si>
  <si>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</si>
  <si>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</si>
  <si>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</si>
  <si>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</si>
  <si>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</si>
  <si>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</si>
  <si>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</si>
  <si>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</si>
  <si>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</si>
  <si>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</si>
  <si>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</si>
  <si>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</si>
  <si>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</si>
  <si>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</si>
  <si>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</si>
  <si>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</si>
  <si>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</si>
  <si>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</si>
  <si>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</si>
  <si>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</si>
  <si>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</si>
  <si>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</si>
  <si>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</si>
  <si>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</si>
  <si>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</si>
  <si>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</si>
  <si>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</si>
  <si>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</si>
  <si>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</si>
  <si>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</si>
  <si>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</si>
  <si>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</si>
  <si>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</si>
  <si>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</si>
  <si>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</si>
  <si>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</si>
  <si>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</si>
  <si>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</si>
  <si>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</si>
  <si>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</si>
  <si>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</si>
  <si>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</si>
  <si>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</si>
  <si>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</si>
  <si>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</si>
  <si>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</si>
  <si>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</si>
  <si>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</si>
  <si>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</si>
  <si>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</si>
  <si>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</si>
  <si>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</si>
  <si>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</si>
  <si>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</si>
  <si>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</si>
  <si>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</si>
  <si>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</si>
  <si>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</si>
  <si>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</si>
  <si>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</si>
  <si>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</si>
  <si>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</si>
  <si>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</si>
  <si>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</si>
  <si>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</si>
  <si>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</si>
  <si>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</si>
  <si>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</si>
  <si>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</si>
  <si>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</si>
  <si>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</si>
  <si>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</si>
  <si>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</si>
  <si>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</si>
  <si>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</si>
  <si>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</si>
  <si>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</si>
  <si>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</si>
  <si>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</si>
  <si>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</si>
  <si>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</si>
  <si>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</si>
  <si>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</si>
  <si>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</si>
  <si>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</si>
  <si>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</si>
  <si>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</si>
  <si>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</si>
  <si>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</si>
  <si>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</si>
  <si>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</si>
  <si>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</si>
  <si>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</si>
  <si>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</si>
  <si>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</si>
  <si>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</si>
  <si>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</si>
  <si>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</si>
  <si>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</si>
  <si>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</si>
  <si>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</si>
  <si>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</si>
  <si>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</si>
  <si>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</si>
  <si>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</si>
  <si>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</si>
  <si>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</si>
  <si>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</si>
  <si>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</si>
  <si>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</si>
  <si>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</si>
  <si>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</si>
  <si>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</si>
  <si>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</si>
  <si>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</si>
  <si>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</si>
  <si>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</si>
  <si>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</si>
  <si>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</si>
  <si>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</si>
  <si>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</si>
  <si>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</si>
  <si>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</si>
  <si>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</si>
  <si>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</si>
  <si>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</si>
  <si>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</si>
  <si>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</si>
  <si>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</si>
  <si>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</si>
  <si>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</si>
  <si>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</si>
  <si>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</si>
  <si>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</si>
  <si>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</si>
  <si>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</si>
  <si>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</si>
  <si>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</si>
  <si>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</si>
  <si>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</si>
  <si>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</si>
  <si>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</si>
  <si>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</si>
  <si>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</si>
  <si>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</si>
  <si>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</si>
  <si>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</si>
  <si>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</si>
  <si>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</si>
  <si>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</si>
  <si>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</si>
  <si>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</si>
  <si>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</si>
  <si>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</si>
  <si>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</si>
  <si>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</si>
  <si>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</si>
  <si>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</si>
  <si>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</si>
  <si>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</si>
  <si>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</si>
  <si>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</si>
  <si>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</si>
  <si>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</si>
  <si>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</si>
  <si>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</si>
  <si>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</si>
  <si>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</si>
  <si>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</si>
  <si>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</si>
  <si>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</si>
  <si>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</si>
  <si>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</si>
  <si>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</si>
  <si>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</si>
  <si>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</si>
  <si>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</si>
  <si>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</si>
  <si>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</si>
  <si>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</si>
  <si>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</si>
  <si>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</si>
  <si>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</si>
  <si>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</si>
  <si>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</si>
  <si>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</si>
  <si>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</si>
  <si>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</si>
  <si>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</si>
  <si>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</si>
  <si>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</si>
  <si>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</si>
  <si>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</si>
  <si>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</si>
  <si>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</si>
  <si>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</si>
  <si>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</si>
  <si>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</si>
  <si>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</si>
  <si>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</si>
  <si>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</si>
  <si>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</si>
  <si>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</si>
  <si>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</si>
  <si>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</si>
  <si>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</si>
  <si>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</si>
  <si>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</si>
  <si>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</si>
  <si>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</si>
  <si>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</si>
  <si>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</si>
  <si>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</si>
  <si>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</si>
  <si>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</si>
  <si>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</si>
  <si>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</si>
  <si>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</si>
  <si>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</si>
  <si>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</si>
  <si>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</si>
  <si>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</si>
  <si>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</si>
  <si>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</si>
  <si>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</si>
  <si>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</si>
  <si>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</si>
  <si>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</si>
  <si>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</si>
  <si>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</si>
  <si>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</si>
  <si>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</si>
  <si>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</si>
  <si>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</si>
  <si>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</si>
  <si>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</si>
  <si>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</si>
  <si>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</si>
  <si>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</si>
  <si>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</si>
  <si>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</si>
  <si>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</si>
  <si>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</si>
  <si>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</si>
  <si>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</si>
  <si>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</si>
  <si>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</si>
  <si>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</si>
  <si>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</si>
  <si>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</si>
  <si>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</si>
  <si>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</si>
  <si>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</si>
  <si>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</si>
  <si>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</si>
  <si>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</si>
  <si>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</si>
  <si>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</si>
  <si>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</si>
  <si>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</si>
  <si>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</si>
  <si>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</si>
  <si>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</si>
  <si>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</si>
  <si>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</si>
  <si>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</si>
  <si>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</si>
  <si>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</si>
  <si>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</si>
  <si>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</si>
  <si>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</si>
  <si>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</si>
  <si>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</si>
  <si>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</si>
  <si>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</si>
  <si>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</si>
  <si>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</si>
  <si>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</si>
  <si>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</si>
  <si>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</si>
  <si>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</si>
  <si>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</si>
  <si>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</si>
  <si>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</si>
  <si>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</si>
  <si>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</si>
  <si>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</si>
  <si>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</si>
  <si>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</si>
  <si>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</si>
  <si>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</si>
  <si>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</si>
  <si>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</si>
  <si>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</si>
  <si>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</si>
  <si>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</si>
  <si>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</si>
  <si>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</si>
  <si>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</si>
  <si>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</si>
  <si>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</si>
  <si>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</si>
  <si>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</si>
  <si>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</si>
  <si>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</si>
  <si>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</si>
  <si>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</si>
  <si>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</si>
  <si>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</si>
  <si>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</si>
  <si>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</si>
  <si>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</si>
  <si>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</si>
  <si>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</si>
  <si>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</si>
  <si>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</si>
  <si>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</si>
  <si>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</si>
  <si>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</si>
  <si>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</si>
  <si>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</si>
  <si>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</si>
  <si>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</si>
  <si>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</si>
  <si>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</si>
  <si>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</si>
  <si>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</si>
  <si>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</si>
  <si>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</si>
  <si>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</si>
  <si>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</si>
  <si>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</si>
  <si>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</si>
  <si>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</si>
  <si>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</si>
  <si>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</si>
  <si>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</si>
  <si>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</si>
  <si>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</si>
  <si>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</si>
  <si>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</si>
  <si>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</si>
  <si>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</si>
  <si>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</si>
  <si>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</si>
  <si>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</si>
  <si>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</si>
  <si>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</si>
  <si>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</si>
  <si>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</si>
  <si>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</si>
  <si>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</si>
  <si>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</si>
  <si>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</si>
  <si>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</si>
  <si>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</si>
  <si>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</si>
  <si>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</si>
  <si>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</si>
  <si>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</si>
  <si>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</si>
  <si>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</si>
  <si>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</si>
  <si>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</si>
  <si>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</si>
  <si>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</si>
  <si>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</si>
  <si>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</si>
  <si>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</si>
  <si>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</si>
  <si>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</si>
  <si>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</si>
  <si>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</si>
  <si>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</si>
  <si>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</si>
  <si>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</si>
  <si>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</si>
  <si>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</si>
  <si>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</si>
  <si>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</si>
  <si>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</si>
  <si>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</si>
  <si>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</si>
  <si>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</si>
  <si>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</si>
  <si>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</si>
  <si>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</si>
  <si>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</si>
  <si>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</si>
  <si>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</si>
  <si>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</si>
  <si>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</si>
  <si>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</si>
  <si>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</si>
  <si>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</si>
  <si>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</si>
  <si>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</si>
  <si>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</si>
  <si>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</si>
  <si>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</si>
  <si>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</si>
  <si>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</si>
  <si>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</si>
  <si>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</si>
  <si>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</si>
  <si>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</si>
  <si>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</si>
  <si>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</si>
  <si>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</si>
  <si>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</si>
  <si>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</si>
  <si>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</si>
  <si>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</si>
  <si>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</si>
  <si>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</si>
  <si>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</si>
  <si>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</si>
  <si>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</si>
  <si>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</si>
  <si>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</si>
  <si>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</si>
  <si>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</si>
  <si>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</si>
  <si>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</si>
  <si>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</si>
  <si>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</si>
  <si>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</si>
  <si>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</si>
  <si>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</si>
  <si>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</si>
  <si>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</si>
  <si>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</si>
  <si>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</si>
  <si>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</si>
  <si>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</si>
  <si>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</si>
  <si>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</si>
  <si>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</si>
  <si>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</si>
  <si>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</si>
  <si>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</si>
  <si>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</si>
  <si>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</si>
  <si>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</si>
  <si>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</si>
  <si>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</si>
  <si>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</si>
  <si>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</si>
  <si>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</si>
  <si>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</si>
  <si>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</si>
  <si>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</si>
  <si>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</si>
  <si>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</si>
  <si>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</si>
  <si>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</si>
  <si>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</si>
  <si>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</si>
  <si>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</si>
  <si>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</si>
  <si>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</si>
  <si>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</si>
  <si>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</si>
  <si>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</si>
  <si>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</si>
  <si>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</si>
  <si>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</si>
  <si>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</si>
  <si>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</si>
  <si>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</si>
  <si>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</si>
  <si>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</si>
  <si>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</si>
  <si>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</si>
  <si>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</si>
  <si>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</si>
  <si>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</si>
  <si>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</si>
  <si>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</si>
  <si>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</si>
  <si>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</si>
  <si>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</si>
  <si>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</si>
  <si>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</si>
  <si>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</si>
  <si>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</si>
  <si>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</si>
  <si>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</si>
  <si>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</si>
  <si>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</si>
  <si>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</si>
  <si>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</si>
  <si>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</si>
  <si>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</si>
  <si>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</si>
  <si>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</si>
  <si>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</si>
  <si>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</si>
  <si>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</si>
  <si>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</si>
  <si>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</si>
  <si>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</si>
  <si>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</si>
  <si>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</si>
  <si>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</si>
  <si>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</si>
  <si>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</si>
  <si>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</si>
  <si>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</si>
  <si>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</si>
  <si>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</si>
  <si>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</si>
  <si>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</si>
  <si>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</si>
  <si>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</si>
  <si>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</si>
  <si>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</si>
  <si>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</si>
  <si>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</si>
  <si>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</si>
  <si>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</si>
  <si>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</si>
  <si>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</si>
  <si>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</si>
  <si>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</si>
  <si>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</si>
  <si>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</si>
  <si>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</si>
  <si>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</si>
  <si>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</si>
  <si>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</si>
  <si>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</si>
  <si>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</si>
  <si>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</si>
  <si>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</si>
  <si>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</si>
  <si>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</si>
  <si>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</si>
  <si>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</si>
  <si>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</si>
  <si>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</si>
  <si>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</si>
  <si>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</si>
  <si>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</si>
  <si>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</si>
  <si>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</si>
  <si>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</si>
  <si>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</si>
  <si>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</si>
  <si>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</si>
  <si>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</si>
  <si>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</si>
  <si>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</si>
  <si>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</si>
  <si>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</si>
  <si>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</si>
  <si>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</si>
  <si>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</si>
  <si>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</si>
  <si>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</si>
  <si>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</si>
  <si>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</si>
  <si>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</si>
  <si>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</si>
  <si>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</si>
  <si>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</si>
  <si>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</si>
  <si>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</si>
  <si>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</si>
  <si>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</si>
  <si>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</si>
  <si>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</si>
  <si>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</si>
  <si>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</si>
  <si>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</si>
  <si>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</si>
  <si>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</si>
  <si>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</si>
  <si>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</si>
  <si>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</si>
  <si>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</si>
  <si>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</si>
  <si>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</si>
  <si>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</si>
  <si>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</si>
  <si>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</si>
  <si>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</si>
  <si>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</si>
  <si>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</si>
  <si>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</si>
  <si>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</si>
  <si>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</si>
  <si>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</si>
  <si>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</si>
  <si>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</si>
  <si>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</si>
  <si>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</si>
  <si>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</si>
  <si>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</si>
  <si>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</si>
  <si>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</si>
  <si>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</si>
  <si>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</si>
  <si>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</si>
  <si>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</si>
  <si>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</si>
  <si>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</si>
  <si>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</si>
  <si>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</si>
  <si>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</si>
  <si>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</si>
  <si>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</si>
  <si>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</si>
  <si>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</si>
  <si>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</si>
  <si>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</si>
  <si>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</si>
  <si>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</si>
  <si>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</si>
  <si>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</si>
  <si>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</si>
  <si>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</si>
  <si>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</si>
  <si>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</si>
  <si>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</si>
  <si>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</si>
  <si>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</si>
  <si>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</si>
  <si>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</si>
  <si>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</si>
  <si>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</si>
  <si>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</si>
  <si>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</si>
  <si>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</si>
  <si>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</si>
  <si>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</si>
  <si>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</si>
  <si>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</si>
  <si>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</si>
  <si>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</si>
  <si>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</si>
  <si>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</si>
  <si>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</si>
  <si>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</si>
  <si>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</si>
  <si>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</si>
  <si>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</si>
  <si>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</si>
  <si>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</si>
  <si>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</si>
  <si>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</si>
  <si>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</si>
  <si>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</si>
  <si>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</si>
  <si>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</si>
  <si>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</si>
  <si>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</si>
  <si>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</si>
  <si>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</si>
  <si>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</si>
  <si>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</si>
  <si>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</si>
  <si>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</si>
  <si>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</si>
  <si>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</si>
  <si>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</si>
  <si>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</si>
  <si>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</si>
  <si>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</si>
  <si>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</si>
  <si>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</si>
  <si>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</si>
  <si>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</si>
  <si>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</si>
  <si>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</si>
  <si>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</si>
  <si>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</si>
  <si>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</si>
  <si>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</si>
  <si>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</si>
  <si>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</si>
  <si>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</si>
  <si>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</si>
  <si>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</si>
  <si>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</si>
  <si>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</si>
  <si>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</si>
  <si>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</si>
  <si>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</si>
  <si>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</si>
  <si>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</si>
  <si>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</si>
  <si>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</si>
  <si>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</si>
  <si>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</si>
  <si>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</si>
  <si>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</si>
  <si>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</si>
  <si>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</si>
  <si>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</si>
  <si>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</si>
  <si>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</si>
  <si>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</si>
  <si>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</si>
  <si>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</si>
  <si>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</si>
  <si>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</si>
  <si>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</si>
  <si>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</si>
  <si>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</si>
  <si>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</si>
  <si>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</si>
  <si>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</si>
  <si>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</si>
  <si>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</si>
  <si>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</si>
  <si>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</si>
  <si>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</si>
  <si>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</si>
  <si>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</si>
  <si>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</si>
  <si>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</si>
  <si>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</si>
  <si>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</si>
  <si>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</si>
  <si>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</si>
  <si>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</si>
  <si>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</si>
  <si>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</si>
  <si>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</si>
  <si>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</si>
  <si>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</si>
  <si>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</si>
  <si>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</si>
  <si>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</si>
  <si>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</si>
  <si>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</si>
  <si>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</si>
  <si>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</si>
  <si>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</si>
  <si>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</si>
  <si>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</si>
  <si>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</si>
  <si>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</si>
  <si>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</si>
  <si>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</si>
  <si>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</si>
  <si>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</si>
  <si>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</si>
  <si>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</si>
  <si>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</si>
  <si>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</si>
  <si>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</si>
  <si>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</si>
  <si>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</si>
  <si>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</si>
  <si>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</si>
  <si>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</si>
  <si>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</si>
  <si>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</si>
  <si>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</si>
  <si>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</si>
  <si>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</si>
  <si>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</si>
  <si>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</si>
  <si>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</si>
  <si>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</si>
  <si>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</si>
  <si>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</si>
  <si>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</si>
  <si>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</si>
  <si>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</si>
  <si>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</si>
  <si>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</si>
  <si>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</si>
  <si>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</si>
  <si>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</si>
  <si>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</si>
  <si>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</si>
  <si>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</si>
  <si>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</si>
  <si>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</si>
  <si>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</si>
  <si>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</si>
  <si>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</si>
  <si>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</si>
  <si>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</si>
  <si>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</si>
  <si>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</si>
  <si>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</si>
  <si>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</si>
  <si>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</si>
  <si>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</si>
  <si>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</si>
  <si>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</si>
  <si>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</si>
  <si>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</si>
  <si>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</si>
  <si>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</si>
  <si>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</si>
  <si>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</si>
  <si>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</si>
  <si>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</si>
  <si>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</si>
  <si>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</si>
  <si>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</si>
  <si>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</si>
  <si>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</si>
  <si>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</si>
  <si>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</si>
  <si>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</si>
  <si>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</si>
  <si>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</si>
  <si>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</si>
  <si>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</si>
  <si>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</si>
  <si>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</si>
  <si>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</si>
  <si>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</si>
  <si>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</si>
  <si>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</si>
  <si>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</si>
  <si>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</si>
  <si>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</si>
  <si>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</si>
  <si>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</si>
  <si>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</si>
  <si>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</si>
  <si>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</si>
  <si>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</si>
  <si>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</si>
  <si>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</si>
  <si>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</si>
  <si>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</si>
  <si>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</si>
  <si>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</si>
  <si>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</si>
  <si>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</si>
  <si>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</si>
  <si>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</si>
  <si>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</si>
  <si>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</si>
  <si>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</si>
  <si>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</si>
  <si>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</si>
  <si>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</si>
  <si>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</si>
  <si>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</si>
  <si>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</si>
  <si>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</si>
  <si>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</si>
  <si>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</si>
  <si>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</si>
  <si>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</si>
  <si>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</si>
  <si>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</si>
  <si>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</si>
  <si>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</si>
  <si>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</si>
  <si>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</si>
  <si>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</si>
  <si>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</si>
  <si>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</si>
  <si>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</si>
  <si>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</si>
  <si>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</si>
  <si>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</si>
  <si>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</si>
  <si>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</si>
  <si>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</si>
  <si>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</si>
  <si>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</si>
  <si>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</si>
  <si>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</si>
  <si>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</si>
  <si>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</si>
  <si>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</si>
  <si>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</si>
  <si>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</si>
  <si>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</si>
  <si>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</si>
  <si>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</si>
  <si>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</si>
  <si>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</si>
  <si>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</si>
  <si>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</si>
  <si>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</si>
  <si>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</si>
  <si>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</si>
  <si>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</si>
  <si>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</si>
  <si>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</si>
  <si>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</si>
  <si>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</si>
  <si>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</si>
  <si>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</si>
  <si>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</si>
  <si>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</si>
  <si>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</si>
  <si>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</si>
  <si>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</si>
  <si>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</si>
  <si>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</si>
  <si>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</si>
  <si>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</si>
  <si>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</si>
  <si>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</si>
  <si>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</si>
  <si>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</si>
  <si>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</si>
  <si>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</si>
  <si>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</si>
  <si>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</si>
  <si>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</si>
  <si>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</si>
  <si>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</si>
  <si>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</si>
  <si>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</si>
  <si>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</si>
  <si>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</si>
  <si>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</si>
  <si>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</si>
  <si>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</si>
  <si>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</si>
  <si>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</si>
  <si>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</si>
  <si>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</si>
  <si>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</si>
  <si>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</si>
  <si>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</si>
  <si>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</si>
  <si>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</si>
  <si>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</si>
  <si>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</si>
  <si>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</si>
  <si>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</si>
  <si>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</si>
  <si>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</si>
  <si>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</si>
  <si>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</si>
  <si>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</si>
  <si>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</si>
  <si>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</si>
  <si>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</si>
  <si>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</si>
  <si>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</si>
  <si>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</si>
  <si>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</si>
  <si>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</si>
  <si>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</si>
  <si>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</si>
  <si>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</si>
  <si>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</si>
  <si>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</si>
  <si>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</si>
  <si>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</si>
  <si>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</si>
  <si>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</si>
  <si>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</si>
  <si>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</si>
  <si>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</si>
  <si>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</si>
  <si>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</si>
  <si>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</si>
  <si>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</si>
  <si>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</si>
  <si>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</si>
  <si>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</si>
  <si>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</si>
  <si>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</si>
  <si>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</si>
  <si>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</si>
  <si>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</si>
  <si>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</si>
  <si>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</si>
  <si>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</si>
  <si>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</si>
  <si>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</si>
  <si>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</si>
  <si>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</si>
  <si>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</si>
  <si>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</si>
  <si>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</si>
  <si>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</si>
  <si>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</si>
  <si>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</si>
  <si>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</si>
  <si>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</si>
  <si>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</si>
  <si>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</si>
  <si>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</si>
  <si>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</si>
  <si>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</si>
  <si>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</si>
  <si>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</si>
  <si>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</si>
  <si>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</si>
  <si>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</si>
  <si>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</si>
  <si>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</si>
  <si>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</si>
  <si>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</si>
  <si>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</si>
  <si>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</si>
  <si>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</si>
  <si>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</si>
  <si>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</si>
  <si>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</si>
  <si>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</si>
  <si>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</si>
  <si>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</si>
  <si>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</si>
  <si>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</si>
  <si>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</si>
  <si>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</si>
  <si>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</si>
  <si>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</si>
  <si>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</si>
  <si>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</si>
  <si>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</si>
  <si>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</si>
  <si>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</si>
  <si>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</si>
  <si>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</si>
  <si>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</si>
  <si>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</si>
  <si>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</si>
  <si>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</si>
  <si>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</si>
  <si>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</si>
  <si>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</si>
  <si>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</si>
  <si>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</si>
  <si>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</si>
  <si>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</si>
  <si>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</si>
  <si>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</si>
  <si>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</si>
  <si>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</si>
  <si>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</si>
  <si>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</si>
  <si>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</si>
  <si>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</si>
  <si>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</si>
  <si>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</si>
  <si>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</si>
  <si>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</si>
  <si>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</si>
  <si>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</si>
  <si>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</si>
  <si>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</si>
  <si>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</si>
  <si>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</si>
  <si>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</si>
  <si>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</si>
  <si>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</si>
  <si>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</si>
  <si>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</si>
  <si>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</si>
  <si>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</si>
  <si>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</si>
  <si>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</si>
  <si>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</si>
  <si>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</si>
  <si>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</si>
  <si>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</si>
  <si>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</si>
  <si>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</si>
  <si>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</si>
  <si>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</si>
  <si>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</si>
  <si>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</si>
  <si>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</si>
  <si>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</si>
  <si>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</si>
  <si>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</si>
  <si>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</si>
  <si>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</si>
  <si>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</si>
  <si>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</si>
  <si>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</si>
  <si>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</si>
  <si>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</si>
  <si>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</si>
  <si>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</si>
  <si>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</si>
  <si>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</si>
  <si>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</si>
  <si>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</si>
  <si>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</si>
  <si>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</si>
  <si>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</si>
  <si>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</si>
  <si>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</si>
  <si>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</si>
  <si>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</si>
  <si>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</si>
  <si>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</si>
  <si>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</si>
  <si>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</si>
  <si>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</si>
  <si>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</si>
  <si>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</si>
  <si>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</si>
  <si>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</si>
  <si>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</si>
  <si>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</si>
  <si>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</si>
  <si>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</si>
  <si>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</si>
  <si>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</si>
  <si>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</si>
  <si>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</si>
  <si>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</si>
  <si>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</si>
  <si>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</si>
  <si>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</si>
  <si>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</si>
  <si>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</si>
  <si>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</si>
  <si>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</si>
  <si>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</si>
  <si>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</si>
  <si>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</si>
  <si>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</si>
  <si>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</si>
  <si>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</si>
  <si>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</si>
  <si>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</si>
  <si>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</si>
  <si>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</si>
  <si>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</si>
  <si>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</si>
  <si>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</si>
  <si>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</si>
  <si>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</si>
  <si>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</si>
  <si>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</si>
  <si>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</si>
  <si>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</si>
  <si>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</si>
  <si>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</si>
  <si>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</si>
  <si>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</si>
  <si>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</si>
  <si>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</si>
  <si>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</si>
  <si>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</si>
  <si>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</si>
  <si>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</si>
  <si>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</si>
  <si>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</si>
  <si>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</si>
  <si>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</si>
  <si>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</si>
  <si>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</si>
  <si>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</si>
  <si>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</si>
  <si>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</si>
  <si>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</si>
  <si>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</si>
  <si>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</si>
  <si>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</si>
  <si>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</si>
  <si>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</si>
  <si>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</si>
  <si>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</si>
  <si>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</si>
  <si>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</si>
  <si>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</si>
  <si>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</si>
  <si>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</si>
  <si>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</si>
  <si>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</si>
  <si>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</si>
  <si>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</si>
  <si>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</si>
  <si>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</si>
  <si>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</si>
  <si>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</si>
  <si>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</si>
  <si>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</si>
  <si>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</si>
  <si>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</si>
  <si>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</si>
  <si>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</si>
  <si>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</si>
  <si>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</si>
  <si>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</si>
  <si>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</si>
  <si>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</si>
  <si>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</si>
  <si>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</si>
  <si>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</si>
  <si>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</si>
  <si>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</si>
  <si>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</si>
  <si>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</si>
  <si>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</si>
  <si>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</si>
  <si>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</si>
  <si>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</si>
  <si>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</si>
  <si>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</si>
  <si>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</si>
  <si>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</si>
  <si>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</si>
  <si>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</si>
  <si>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</si>
  <si>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</si>
  <si>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</si>
  <si>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</si>
  <si>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</si>
  <si>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</si>
  <si>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</si>
  <si>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</si>
  <si>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</si>
  <si>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</si>
  <si>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</si>
  <si>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</si>
  <si>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</si>
  <si>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</si>
  <si>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</si>
  <si>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</si>
  <si>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</si>
  <si>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</si>
  <si>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</si>
  <si>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</si>
  <si>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</si>
  <si>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</si>
  <si>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</si>
  <si>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</si>
  <si>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</si>
  <si>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</si>
  <si>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</si>
  <si>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</si>
  <si>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</si>
  <si>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</si>
  <si>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</si>
  <si>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</si>
  <si>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</si>
  <si>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</si>
  <si>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</si>
  <si>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</si>
  <si>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</si>
  <si>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</si>
  <si>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</si>
  <si>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</si>
  <si>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</si>
  <si>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</si>
  <si>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</si>
  <si>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</si>
  <si>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</si>
  <si>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</si>
  <si>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</si>
  <si>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</si>
  <si>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</si>
  <si>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</si>
  <si>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</si>
  <si>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</si>
  <si>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</si>
  <si>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</si>
  <si>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</si>
  <si>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</si>
  <si>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</si>
  <si>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</si>
  <si>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</si>
  <si>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</si>
  <si>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</si>
  <si>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</si>
  <si>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</si>
  <si>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</si>
  <si>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</si>
  <si>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</si>
  <si>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</si>
  <si>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</si>
  <si>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</si>
  <si>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</si>
  <si>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</si>
  <si>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</si>
  <si>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</si>
  <si>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</si>
  <si>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</si>
  <si>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</si>
  <si>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</si>
  <si>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</si>
  <si>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</si>
  <si>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</si>
  <si>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</si>
  <si>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</si>
  <si>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</si>
  <si>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</si>
  <si>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</si>
  <si>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</si>
  <si>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</si>
  <si>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</si>
  <si>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</si>
  <si>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</si>
  <si>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</si>
  <si>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</si>
  <si>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</si>
  <si>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</si>
  <si>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</si>
  <si>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</si>
  <si>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</si>
  <si>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</si>
  <si>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</si>
  <si>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</si>
  <si>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</si>
  <si>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</si>
  <si>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</si>
  <si>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</si>
  <si>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</si>
  <si>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</si>
  <si>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</si>
  <si>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</si>
  <si>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</si>
  <si>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</si>
  <si>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</si>
  <si>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</si>
  <si>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</si>
  <si>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</si>
  <si>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</si>
  <si>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</si>
  <si>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</si>
  <si>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</si>
  <si>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</si>
  <si>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</si>
  <si>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</si>
  <si>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</si>
  <si>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</si>
  <si>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</si>
  <si>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</si>
  <si>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</si>
  <si>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</si>
  <si>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</si>
  <si>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</si>
  <si>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</si>
  <si>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</si>
  <si>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</si>
  <si>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</si>
  <si>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</si>
  <si>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</si>
  <si>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</si>
  <si>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</si>
  <si>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</si>
  <si>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</si>
  <si>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</si>
  <si>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</si>
  <si>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</si>
  <si>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</si>
  <si>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</si>
  <si>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</si>
  <si>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</si>
  <si>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</si>
  <si>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</si>
  <si>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</si>
  <si>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</si>
  <si>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</si>
  <si>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</si>
  <si>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</si>
  <si>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</si>
  <si>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</si>
  <si>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</si>
  <si>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</si>
  <si>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</si>
  <si>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</si>
  <si>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</si>
  <si>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</si>
  <si>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</si>
  <si>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</si>
  <si>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</si>
  <si>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</si>
  <si>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</si>
  <si>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</si>
  <si>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</si>
  <si>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</si>
  <si>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</si>
  <si>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</si>
  <si>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</si>
  <si>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</si>
  <si>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</si>
  <si>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</si>
  <si>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</si>
  <si>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</si>
  <si>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</si>
  <si>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</si>
  <si>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</si>
  <si>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</si>
  <si>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</si>
  <si>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</si>
  <si>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</si>
  <si>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</si>
  <si>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</si>
  <si>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</si>
  <si>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</si>
  <si>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</si>
  <si>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</si>
  <si>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</si>
  <si>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</si>
  <si>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</si>
  <si>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</si>
  <si>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</si>
  <si>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</si>
  <si>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</si>
  <si>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</si>
  <si>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</si>
  <si>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</si>
  <si>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</si>
  <si>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</si>
  <si>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</si>
  <si>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</si>
  <si>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</si>
  <si>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</si>
  <si>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</si>
  <si>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</si>
  <si>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</si>
  <si>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</si>
  <si>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</si>
  <si>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</si>
  <si>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</si>
  <si>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</si>
  <si>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</si>
  <si>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</si>
  <si>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</si>
  <si>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</si>
  <si>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</si>
  <si>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</si>
  <si>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</si>
  <si>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</si>
  <si>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</si>
  <si>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</si>
  <si>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</si>
  <si>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</si>
  <si>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</si>
  <si>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</si>
  <si>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</si>
  <si>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</si>
  <si>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</si>
  <si>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</si>
  <si>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</si>
  <si>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</si>
  <si>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</si>
  <si>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</si>
  <si>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</si>
  <si>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</si>
  <si>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</si>
  <si>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</si>
  <si>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</si>
  <si>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</si>
  <si>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</si>
  <si>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</si>
  <si>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</si>
  <si>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</si>
  <si>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</si>
  <si>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</si>
  <si>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</si>
  <si>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</si>
  <si>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</si>
  <si>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</si>
  <si>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</si>
  <si>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</si>
  <si>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</si>
  <si>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</si>
  <si>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</si>
  <si>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</si>
  <si>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</si>
  <si>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</si>
  <si>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</si>
  <si>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</si>
  <si>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</si>
  <si>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</si>
  <si>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</si>
  <si>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</si>
  <si>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</si>
  <si>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</si>
  <si>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</si>
  <si>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</si>
  <si>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</si>
  <si>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</si>
  <si>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</si>
  <si>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</si>
  <si>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</si>
  <si>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</si>
  <si>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</si>
  <si>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</si>
  <si>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</si>
  <si>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</si>
  <si>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</si>
  <si>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</si>
  <si>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</si>
  <si>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</si>
  <si>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</si>
  <si>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</si>
  <si>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</si>
  <si>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</si>
  <si>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</si>
  <si>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</si>
  <si>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</si>
  <si>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</si>
  <si>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</si>
  <si>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</si>
  <si>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</si>
  <si>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</si>
  <si>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</si>
  <si>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</si>
  <si>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</si>
  <si>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</si>
  <si>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</si>
  <si>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</si>
  <si>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</si>
  <si>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</si>
  <si>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</si>
  <si>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</si>
  <si>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</si>
  <si>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</si>
  <si>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</si>
  <si>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</si>
  <si>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</si>
  <si>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</si>
  <si>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</si>
  <si>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</si>
  <si>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</si>
  <si>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</si>
  <si>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</si>
  <si>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</si>
  <si>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</si>
  <si>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</si>
  <si>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</si>
  <si>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</si>
  <si>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</si>
  <si>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</si>
  <si>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</si>
  <si>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</si>
  <si>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</si>
  <si>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</si>
  <si>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</si>
  <si>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</si>
  <si>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</si>
  <si>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</si>
  <si>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</si>
  <si>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</si>
  <si>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</si>
  <si>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</si>
  <si>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</si>
  <si>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</si>
  <si>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</si>
  <si>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</si>
  <si>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</si>
  <si>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</si>
  <si>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</si>
  <si>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</si>
  <si>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</si>
  <si>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</si>
  <si>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</si>
  <si>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</si>
  <si>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</si>
  <si>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</si>
  <si>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</si>
  <si>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</si>
  <si>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</si>
  <si>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</si>
  <si>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</si>
  <si>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</si>
  <si>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</si>
  <si>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</si>
  <si>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</si>
  <si>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</si>
  <si>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</si>
  <si>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</si>
  <si>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</si>
  <si>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</si>
  <si>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</si>
  <si>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</si>
  <si>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</si>
  <si>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</si>
  <si>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</si>
  <si>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</si>
  <si>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</si>
  <si>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</si>
  <si>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</si>
  <si>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</si>
  <si>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</si>
  <si>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</si>
  <si>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</si>
  <si>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</si>
  <si>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</si>
  <si>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</si>
  <si>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</si>
  <si>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</si>
  <si>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</si>
  <si>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</si>
  <si>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</si>
  <si>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</si>
  <si>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</si>
  <si>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</si>
  <si>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</si>
  <si>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</si>
  <si>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</si>
  <si>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</si>
  <si>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</si>
  <si>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</si>
  <si>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</si>
  <si>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</si>
  <si>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</si>
  <si>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</si>
  <si>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</si>
  <si>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</si>
  <si>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</si>
  <si>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</si>
  <si>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</si>
  <si>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</si>
  <si>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</si>
  <si>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</si>
  <si>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</si>
  <si>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</si>
  <si>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</si>
  <si>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</si>
  <si>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</si>
  <si>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</si>
  <si>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</si>
  <si>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</si>
  <si>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</si>
  <si>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</si>
  <si>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</si>
  <si>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</si>
  <si>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</si>
  <si>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</si>
  <si>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</si>
  <si>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</si>
  <si>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</si>
  <si>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</si>
  <si>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</si>
  <si>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</si>
  <si>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</si>
  <si>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</si>
  <si>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</si>
  <si>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</si>
  <si>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</si>
  <si>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</si>
  <si>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</si>
  <si>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</si>
  <si>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</si>
  <si>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</si>
  <si>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</si>
  <si>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</si>
  <si>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</si>
  <si>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</si>
  <si>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</si>
  <si>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</si>
  <si>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</si>
  <si>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</si>
  <si>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</si>
  <si>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</si>
  <si>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</si>
  <si>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</si>
  <si>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</si>
  <si>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</si>
  <si>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</si>
  <si>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</si>
  <si>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</si>
  <si>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</si>
  <si>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</si>
  <si>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</si>
  <si>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</si>
  <si>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</si>
  <si>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</si>
  <si>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</si>
  <si>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</si>
  <si>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</si>
  <si>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</si>
  <si>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</si>
  <si>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</si>
  <si>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</si>
  <si>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</si>
  <si>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</si>
  <si>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</si>
  <si>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</si>
  <si>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</si>
  <si>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</si>
  <si>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</si>
  <si>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</si>
  <si>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</si>
  <si>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</si>
  <si>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</si>
  <si>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</si>
  <si>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</si>
  <si>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</si>
  <si>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</si>
  <si>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</si>
  <si>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</si>
  <si>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</si>
  <si>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</si>
  <si>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</si>
  <si>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</si>
  <si>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</si>
  <si>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</si>
  <si>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</si>
  <si>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</si>
  <si>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</si>
  <si>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</si>
  <si>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</si>
  <si>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</si>
  <si>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</si>
  <si>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</si>
  <si>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</si>
  <si>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</si>
  <si>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</si>
  <si>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</si>
  <si>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</si>
  <si>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</si>
  <si>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</si>
  <si>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</si>
  <si>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</si>
  <si>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</si>
  <si>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</si>
  <si>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</si>
  <si>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</si>
  <si>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</si>
  <si>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</si>
  <si>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</si>
  <si>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</si>
  <si>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</si>
  <si>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</si>
  <si>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</si>
  <si>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</si>
  <si>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</si>
  <si>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</si>
  <si>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</si>
  <si>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</si>
  <si>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</si>
  <si>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</si>
  <si>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</si>
  <si>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</si>
  <si>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</si>
  <si>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</si>
  <si>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</si>
  <si>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</si>
  <si>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</si>
  <si>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</si>
  <si>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</si>
  <si>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</si>
  <si>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</si>
  <si>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</si>
  <si>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</si>
  <si>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</si>
  <si>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</si>
  <si>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</si>
  <si>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</si>
  <si>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</si>
  <si>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</si>
  <si>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</si>
  <si>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</si>
  <si>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</si>
  <si>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</si>
  <si>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</si>
  <si>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</si>
  <si>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</si>
  <si>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</si>
  <si>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</si>
  <si>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</si>
  <si>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</si>
  <si>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</si>
  <si>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</si>
  <si>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</si>
  <si>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</si>
  <si>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</si>
  <si>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</si>
  <si>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</si>
  <si>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</si>
  <si>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</si>
  <si>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</si>
  <si>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</si>
  <si>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</si>
  <si>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</si>
  <si>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</si>
  <si>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</si>
  <si>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</si>
  <si>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</si>
  <si>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</si>
  <si>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</si>
  <si>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</si>
  <si>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</si>
  <si>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</si>
  <si>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</si>
  <si>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</si>
  <si>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</si>
  <si>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</si>
  <si>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</si>
  <si>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</si>
  <si>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</si>
  <si>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</si>
  <si>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</si>
  <si>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</si>
  <si>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</si>
  <si>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</si>
  <si>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</si>
  <si>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</si>
  <si>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</si>
  <si>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</si>
  <si>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</si>
  <si>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</si>
  <si>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</si>
  <si>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</si>
  <si>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</si>
  <si>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</si>
  <si>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</si>
  <si>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</si>
  <si>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</si>
  <si>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</si>
  <si>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</si>
  <si>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</si>
  <si>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</si>
  <si>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</si>
  <si>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</si>
  <si>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</si>
  <si>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</si>
  <si>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</si>
  <si>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</si>
  <si>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</si>
  <si>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</si>
  <si>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</si>
  <si>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</si>
  <si>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</si>
  <si>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</si>
  <si>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</si>
  <si>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</si>
  <si>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</si>
  <si>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</si>
  <si>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</si>
  <si>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</si>
  <si>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</si>
  <si>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</si>
  <si>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</si>
  <si>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</si>
  <si>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</si>
  <si>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</si>
  <si>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</si>
  <si>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</si>
  <si>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</si>
  <si>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</si>
  <si>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</si>
  <si>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</si>
  <si>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</si>
  <si>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</si>
  <si>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</si>
  <si>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</si>
  <si>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</si>
  <si>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</si>
  <si>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</si>
  <si>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</si>
  <si>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</si>
  <si>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</si>
  <si>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</si>
  <si>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</si>
  <si>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</si>
  <si>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</si>
  <si>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</si>
  <si>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</si>
  <si>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</si>
  <si>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</si>
  <si>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</si>
  <si>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</si>
  <si>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</si>
  <si>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</si>
  <si>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</si>
  <si>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</si>
  <si>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</si>
  <si>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</si>
  <si>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</si>
  <si>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</si>
  <si>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</si>
  <si>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</si>
  <si>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</si>
  <si>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</si>
  <si>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</si>
  <si>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</si>
  <si>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</si>
  <si>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</si>
  <si>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</si>
  <si>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</si>
  <si>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</si>
  <si>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</si>
  <si>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</si>
  <si>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</si>
  <si>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</si>
  <si>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</si>
  <si>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</si>
  <si>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</si>
  <si>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</si>
  <si>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</si>
  <si>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</si>
  <si>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</si>
  <si>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</si>
  <si>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</si>
  <si>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</si>
  <si>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</si>
  <si>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</si>
  <si>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</si>
  <si>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</si>
  <si>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</si>
  <si>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</si>
  <si>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</si>
  <si>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</si>
  <si>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</si>
  <si>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</si>
  <si>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</si>
  <si>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</si>
  <si>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</si>
  <si>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</si>
  <si>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</si>
  <si>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</si>
  <si>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</si>
  <si>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</si>
  <si>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</si>
  <si>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</si>
  <si>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</si>
  <si>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</si>
  <si>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</si>
  <si>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</si>
  <si>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</si>
  <si>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</si>
  <si>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</si>
  <si>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</si>
  <si>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</si>
  <si>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</si>
  <si>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</si>
  <si>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</si>
  <si>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</si>
  <si>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</si>
  <si>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</si>
  <si>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</si>
  <si>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</si>
  <si>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</si>
  <si>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</si>
  <si>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</si>
  <si>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</si>
  <si>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</si>
  <si>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</si>
  <si>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</si>
  <si>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</si>
  <si>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</si>
  <si>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</si>
  <si>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</si>
  <si>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</si>
  <si>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</si>
  <si>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</si>
  <si>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</si>
  <si>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</si>
  <si>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</si>
  <si>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</si>
  <si>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</si>
  <si>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</si>
  <si>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</si>
  <si>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</si>
  <si>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</si>
  <si>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</si>
  <si>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</si>
  <si>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</si>
  <si>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</si>
  <si>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</si>
  <si>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</si>
  <si>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</si>
  <si>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</si>
  <si>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</si>
  <si>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</si>
  <si>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</si>
  <si>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</si>
  <si>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</si>
  <si>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</si>
  <si>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</si>
  <si>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</si>
  <si>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</si>
  <si>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</si>
  <si>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</si>
  <si>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</si>
  <si>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</si>
  <si>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</si>
  <si>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</si>
  <si>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</si>
  <si>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</si>
  <si>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</si>
  <si>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</si>
  <si>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</si>
  <si>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</si>
  <si>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</si>
  <si>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</si>
  <si>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</si>
  <si>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</si>
  <si>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</si>
  <si>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</si>
  <si>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</si>
  <si>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</si>
  <si>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</si>
  <si>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</si>
  <si>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</si>
  <si>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</si>
  <si>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</si>
  <si>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</si>
  <si>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</si>
  <si>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</si>
  <si>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</si>
  <si>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</si>
  <si>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</si>
  <si>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</si>
  <si>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</si>
  <si>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</si>
  <si>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</si>
  <si>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</si>
  <si>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</si>
  <si>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</si>
  <si>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</si>
  <si>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</si>
  <si>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</si>
  <si>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</si>
  <si>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</si>
  <si>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</si>
  <si>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</si>
  <si>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</si>
  <si>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</si>
  <si>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</si>
  <si>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</si>
  <si>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</si>
  <si>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</si>
  <si>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</si>
  <si>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</si>
  <si>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</si>
  <si>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</si>
  <si>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</si>
  <si>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</si>
  <si>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</si>
  <si>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</si>
  <si>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</si>
  <si>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</si>
  <si>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</si>
  <si>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</si>
  <si>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</si>
  <si>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</si>
  <si>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</si>
  <si>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</si>
  <si>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</si>
  <si>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</si>
  <si>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</si>
  <si>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</si>
  <si>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</si>
  <si>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</si>
  <si>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</si>
  <si>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</si>
  <si>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</si>
  <si>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</si>
  <si>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</si>
  <si>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</si>
  <si>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</si>
  <si>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</si>
  <si>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</si>
  <si>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</si>
  <si>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</si>
  <si>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</si>
  <si>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</si>
  <si>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</si>
  <si>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</si>
  <si>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</si>
  <si>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</si>
  <si>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</si>
  <si>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</si>
  <si>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</si>
  <si>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</si>
  <si>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</si>
  <si>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</si>
  <si>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</si>
  <si>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</si>
  <si>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</si>
  <si>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</si>
  <si>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</si>
  <si>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</si>
  <si>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</si>
  <si>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</si>
  <si>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</si>
  <si>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</si>
  <si>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</si>
  <si>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</si>
  <si>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</si>
  <si>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</si>
  <si>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</si>
  <si>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</si>
  <si>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</si>
  <si>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</si>
  <si>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</si>
  <si>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</si>
  <si>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</si>
  <si>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</si>
  <si>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</si>
  <si>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</si>
  <si>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</si>
  <si>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</si>
  <si>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</si>
  <si>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</si>
  <si>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</si>
  <si>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</si>
  <si>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</si>
  <si>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</si>
  <si>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</si>
  <si>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</si>
  <si>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</si>
  <si>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</si>
  <si>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</si>
  <si>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</si>
  <si>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</si>
  <si>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</si>
  <si>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</si>
  <si>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</si>
  <si>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</si>
  <si>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</si>
  <si>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</si>
  <si>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</si>
  <si>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</si>
  <si>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</si>
  <si>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</si>
  <si>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</si>
  <si>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</si>
  <si>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</si>
  <si>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</si>
  <si>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</si>
  <si>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</si>
  <si>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</si>
  <si>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</si>
  <si>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</si>
  <si>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</si>
  <si>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</si>
  <si>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</si>
  <si>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</si>
  <si>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</si>
  <si>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</si>
  <si>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</si>
  <si>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</si>
  <si>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</si>
  <si>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</si>
  <si>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</si>
  <si>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</si>
  <si>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</si>
  <si>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</si>
  <si>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</si>
  <si>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</si>
  <si>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</si>
  <si>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</si>
  <si>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</si>
  <si>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</si>
  <si>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</si>
  <si>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</si>
  <si>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</si>
  <si>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</si>
  <si>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</si>
  <si>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</si>
  <si>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</si>
  <si>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</si>
  <si>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</si>
  <si>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</si>
  <si>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</si>
  <si>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</si>
  <si>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</si>
  <si>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</si>
  <si>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</si>
  <si>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</si>
  <si>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</si>
  <si>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</si>
  <si>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</si>
  <si>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</si>
  <si>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</si>
  <si>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</si>
  <si>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</si>
  <si>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</si>
  <si>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</si>
  <si>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</si>
  <si>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</si>
  <si>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</si>
  <si>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</si>
  <si>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</si>
  <si>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</si>
  <si>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</si>
  <si>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</si>
  <si>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</si>
  <si>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</si>
  <si>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</si>
  <si>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</si>
  <si>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</si>
  <si>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</si>
  <si>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</si>
  <si>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</si>
  <si>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</si>
  <si>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</si>
  <si>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</si>
  <si>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</si>
  <si>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</si>
  <si>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</si>
  <si>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</si>
  <si>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</si>
  <si>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</si>
  <si>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</si>
  <si>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</si>
  <si>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</si>
  <si>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</si>
  <si>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</si>
  <si>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</si>
  <si>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</si>
  <si>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</si>
  <si>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</si>
  <si>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</si>
  <si>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</si>
  <si>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</si>
  <si>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</si>
  <si>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</si>
  <si>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</si>
  <si>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</si>
  <si>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</si>
  <si>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</si>
  <si>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</si>
  <si>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</si>
  <si>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</si>
  <si>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</si>
  <si>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</si>
  <si>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</si>
  <si>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</si>
  <si>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</si>
  <si>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</si>
  <si>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</si>
  <si>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</si>
  <si>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</si>
  <si>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</si>
  <si>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</si>
  <si>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</si>
  <si>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</si>
  <si>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</si>
  <si>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</si>
  <si>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</si>
  <si>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</si>
  <si>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</si>
  <si>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</si>
  <si>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</si>
  <si>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</si>
  <si>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</si>
  <si>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</si>
  <si>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</si>
  <si>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</si>
  <si>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</si>
  <si>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</si>
  <si>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</si>
  <si>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</si>
  <si>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</si>
  <si>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</si>
  <si>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</si>
  <si>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</si>
  <si>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</si>
  <si>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</si>
  <si>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</si>
  <si>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</si>
  <si>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</si>
  <si>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</si>
  <si>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</si>
  <si>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</si>
  <si>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</si>
  <si>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</si>
  <si>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</si>
  <si>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</si>
  <si>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</si>
  <si>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</si>
  <si>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</si>
  <si>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</si>
  <si>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</si>
  <si>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</si>
  <si>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</si>
  <si>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</si>
  <si>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</si>
  <si>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</si>
  <si>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</si>
  <si>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</si>
  <si>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</si>
  <si>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</si>
  <si>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</si>
  <si>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</si>
  <si>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</si>
  <si>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</si>
  <si>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</si>
  <si>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</si>
  <si>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</si>
  <si>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</si>
  <si>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</si>
  <si>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</si>
  <si>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</si>
  <si>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</si>
  <si>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</si>
  <si>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</si>
  <si>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</si>
  <si>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</si>
  <si>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</si>
  <si>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</si>
  <si>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</si>
  <si>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</si>
  <si>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</si>
  <si>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</si>
  <si>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</si>
  <si>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</si>
  <si>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</si>
  <si>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</si>
  <si>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</si>
  <si>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</si>
  <si>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</si>
  <si>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</si>
  <si>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</si>
  <si>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</si>
  <si>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</si>
  <si>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</si>
  <si>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</si>
  <si>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</si>
  <si>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</si>
  <si>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</si>
  <si>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</si>
  <si>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</si>
  <si>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</si>
  <si>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</si>
  <si>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</si>
  <si>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</si>
  <si>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</si>
  <si>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</si>
  <si>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</si>
  <si>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</si>
  <si>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</si>
  <si>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</si>
  <si>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</si>
  <si>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</si>
  <si>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</si>
  <si>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</si>
  <si>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</si>
  <si>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</si>
  <si>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</si>
  <si>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</si>
  <si>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</si>
  <si>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</si>
  <si>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</si>
  <si>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</si>
  <si>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</si>
  <si>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</si>
  <si>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</si>
  <si>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</si>
  <si>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</si>
  <si>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</si>
  <si>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</si>
  <si>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</si>
  <si>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</si>
  <si>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</si>
  <si>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</si>
  <si>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</si>
  <si>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</si>
  <si>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</si>
  <si>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</si>
  <si>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</si>
  <si>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</si>
  <si>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</si>
  <si>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</si>
  <si>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</si>
  <si>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</si>
  <si>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</si>
  <si>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</si>
  <si>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</si>
  <si>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</si>
  <si>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</si>
  <si>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</si>
  <si>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</si>
  <si>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</si>
  <si>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</si>
  <si>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</si>
  <si>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</si>
  <si>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</si>
  <si>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</si>
  <si>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</si>
  <si>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</si>
  <si>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</si>
  <si>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</si>
  <si>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</si>
  <si>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</si>
  <si>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</si>
  <si>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</si>
  <si>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</si>
  <si>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</si>
  <si>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</si>
  <si>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</si>
  <si>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</si>
  <si>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</si>
  <si>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</si>
  <si>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</si>
  <si>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</si>
  <si>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</si>
  <si>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</si>
  <si>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</si>
  <si>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</si>
  <si>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</si>
  <si>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</si>
  <si>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</si>
  <si>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</si>
  <si>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</si>
  <si>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</si>
  <si>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</si>
  <si>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</si>
  <si>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</si>
  <si>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</si>
  <si>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</si>
  <si>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</si>
  <si>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</si>
  <si>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</si>
  <si>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</si>
  <si>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</si>
  <si>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</si>
  <si>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</si>
  <si>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</si>
  <si>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</si>
  <si>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</si>
  <si>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</si>
  <si>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</si>
  <si>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</si>
  <si>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</si>
  <si>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</si>
  <si>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</si>
  <si>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</si>
  <si>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</si>
  <si>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</si>
  <si>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</si>
  <si>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</si>
  <si>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</si>
  <si>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</si>
  <si>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</si>
  <si>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</si>
  <si>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</si>
  <si>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</si>
  <si>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</si>
  <si>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</si>
  <si>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</si>
  <si>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</si>
  <si>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</si>
  <si>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</si>
  <si>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</si>
  <si>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</si>
  <si>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</si>
  <si>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</si>
  <si>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</si>
  <si>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</si>
  <si>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</si>
  <si>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</si>
  <si>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</si>
  <si>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</si>
  <si>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</si>
  <si>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</si>
  <si>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</si>
  <si>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</si>
  <si>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</si>
  <si>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</si>
  <si>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</si>
  <si>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</si>
  <si>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</si>
  <si>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</si>
  <si>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</si>
  <si>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</si>
  <si>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</si>
  <si>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</si>
  <si>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</si>
  <si>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</si>
  <si>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</si>
  <si>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</si>
  <si>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</si>
  <si>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</si>
  <si>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</si>
  <si>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</si>
  <si>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</si>
  <si>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</si>
  <si>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</si>
  <si>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</si>
  <si>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</si>
  <si>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</si>
  <si>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</si>
  <si>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</si>
  <si>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</si>
  <si>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</si>
  <si>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</si>
  <si>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</si>
  <si>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</si>
  <si>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</si>
  <si>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</si>
  <si>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</si>
  <si>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</si>
  <si>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</si>
  <si>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</si>
  <si>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</si>
  <si>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</si>
  <si>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</si>
  <si>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</si>
  <si>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</si>
  <si>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</si>
  <si>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</si>
  <si>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</si>
  <si>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</si>
  <si>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</si>
  <si>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</si>
  <si>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</si>
  <si>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</si>
  <si>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</si>
  <si>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</si>
  <si>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</si>
  <si>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</si>
  <si>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</si>
  <si>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</si>
  <si>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</si>
  <si>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</si>
  <si>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</si>
  <si>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</si>
  <si>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</si>
  <si>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</si>
  <si>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</si>
  <si>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</si>
  <si>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</si>
  <si>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</si>
  <si>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</si>
  <si>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</si>
  <si>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</si>
  <si>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</si>
  <si>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</si>
  <si>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</si>
  <si>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</si>
  <si>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</si>
  <si>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</si>
  <si>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</si>
  <si>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</si>
  <si>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</si>
  <si>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</si>
  <si>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</si>
  <si>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</si>
  <si>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</si>
  <si>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</si>
  <si>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</si>
  <si>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</si>
  <si>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</si>
  <si>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</si>
  <si>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</si>
  <si>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</si>
  <si>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</si>
  <si>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</si>
  <si>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</si>
  <si>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</si>
  <si>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</si>
  <si>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</si>
  <si>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</si>
  <si>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</si>
  <si>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</si>
  <si>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</si>
  <si>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</si>
  <si>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</si>
  <si>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</si>
  <si>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</si>
  <si>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</si>
  <si>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</si>
  <si>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</si>
  <si>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</si>
  <si>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</si>
  <si>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</si>
  <si>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</si>
  <si>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</si>
  <si>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</si>
  <si>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</si>
  <si>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</si>
  <si>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</si>
  <si>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</si>
  <si>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</si>
  <si>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</si>
  <si>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</si>
  <si>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</si>
  <si>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</si>
  <si>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</si>
  <si>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</si>
  <si>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</si>
  <si>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</si>
  <si>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</si>
  <si>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</si>
  <si>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</si>
  <si>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</si>
  <si>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</si>
  <si>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</si>
  <si>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</si>
  <si>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</si>
  <si>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</si>
  <si>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</si>
  <si>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</si>
  <si>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</si>
  <si>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</si>
  <si>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</si>
  <si>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</si>
  <si>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</si>
  <si>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</si>
  <si>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</si>
  <si>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</si>
  <si>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</si>
  <si>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</si>
  <si>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</si>
  <si>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</si>
  <si>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</si>
  <si>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</si>
  <si>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</si>
  <si>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</si>
  <si>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</si>
  <si>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</si>
  <si>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</si>
  <si>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</si>
  <si>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</si>
  <si>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</si>
  <si>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</si>
  <si>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</si>
  <si>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</si>
  <si>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</si>
  <si>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</si>
  <si>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</si>
  <si>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</si>
  <si>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</si>
  <si>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</si>
  <si>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</si>
  <si>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</si>
  <si>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</si>
  <si>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</si>
  <si>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</si>
  <si>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</si>
  <si>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</si>
  <si>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</si>
  <si>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</si>
  <si>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</si>
  <si>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</si>
  <si>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</si>
  <si>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</si>
  <si>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</si>
  <si>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</si>
  <si>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</si>
  <si>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</si>
  <si>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</si>
  <si>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</si>
  <si>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</si>
  <si>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</si>
  <si>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</si>
  <si>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</si>
  <si>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</si>
  <si>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</si>
  <si>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</si>
  <si>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</si>
  <si>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</si>
  <si>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</si>
  <si>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</si>
  <si>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</si>
  <si>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</si>
  <si>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</si>
  <si>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</si>
  <si>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</si>
  <si>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</si>
  <si>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</si>
  <si>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</si>
  <si>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</si>
  <si>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</si>
  <si>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</si>
  <si>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</si>
  <si>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</si>
  <si>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</si>
  <si>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</si>
  <si>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</si>
  <si>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</si>
  <si>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</si>
  <si>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</si>
  <si>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</si>
  <si>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</si>
  <si>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</si>
  <si>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</si>
  <si>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</si>
  <si>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</si>
  <si>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</si>
  <si>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</si>
  <si>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</si>
  <si>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</si>
  <si>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</si>
  <si>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</si>
  <si>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</si>
  <si>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</si>
  <si>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</si>
  <si>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</si>
  <si>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</si>
  <si>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</si>
  <si>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</si>
  <si>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</si>
  <si>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</si>
  <si>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</si>
  <si>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</si>
  <si>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</si>
  <si>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</si>
  <si>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</si>
  <si>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</si>
  <si>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</si>
  <si>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</si>
  <si>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</si>
  <si>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</si>
  <si>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</si>
  <si>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</si>
  <si>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</si>
  <si>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</si>
  <si>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</si>
  <si>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</si>
  <si>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</si>
  <si>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</si>
  <si>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</si>
  <si>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</si>
  <si>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</si>
  <si>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</si>
  <si>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</si>
  <si>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</si>
  <si>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</si>
  <si>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</si>
  <si>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</si>
  <si>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</si>
  <si>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</si>
  <si>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</si>
  <si>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</si>
  <si>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</si>
  <si>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</si>
  <si>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</si>
  <si>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</si>
  <si>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</si>
  <si>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</si>
  <si>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</si>
  <si>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</si>
  <si>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</si>
  <si>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</si>
  <si>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</si>
  <si>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</si>
  <si>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</si>
  <si>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</si>
  <si>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</si>
  <si>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</si>
  <si>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</si>
  <si>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</si>
  <si>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</si>
  <si>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</si>
  <si>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</si>
  <si>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</si>
  <si>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</si>
  <si>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</si>
  <si>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</si>
  <si>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</si>
  <si>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</si>
  <si>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</si>
  <si>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</si>
  <si>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</si>
  <si>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</si>
  <si>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</si>
  <si>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</si>
  <si>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</si>
  <si>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</si>
  <si>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</si>
  <si>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</si>
  <si>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</si>
  <si>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</si>
  <si>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</si>
  <si>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</si>
  <si>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</si>
  <si>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</si>
  <si>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</si>
  <si>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</si>
  <si>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</si>
  <si>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</si>
  <si>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</si>
  <si>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</si>
  <si>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</si>
  <si>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</si>
  <si>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</si>
  <si>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</si>
  <si>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</si>
  <si>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</si>
  <si>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</si>
  <si>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</si>
  <si>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</si>
  <si>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</si>
  <si>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</si>
  <si>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</si>
  <si>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</si>
  <si>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</si>
  <si>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</si>
  <si>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</si>
  <si>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</si>
  <si>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</si>
  <si>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</si>
  <si>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</si>
  <si>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</si>
  <si>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</si>
  <si>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</si>
  <si>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</si>
  <si>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</si>
  <si>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</si>
  <si>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</si>
  <si>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</si>
  <si>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</si>
  <si>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</si>
  <si>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</si>
  <si>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</si>
  <si>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</si>
  <si>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</si>
  <si>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</si>
  <si>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</si>
  <si>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</si>
  <si>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</si>
  <si>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</si>
  <si>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</si>
  <si>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</si>
  <si>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</si>
  <si>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</si>
  <si>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</si>
  <si>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</si>
  <si>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</si>
  <si>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</si>
  <si>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</si>
  <si>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</si>
  <si>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</si>
  <si>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</si>
  <si>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</si>
  <si>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</si>
  <si>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</si>
  <si>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</si>
  <si>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</si>
  <si>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</si>
  <si>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</si>
  <si>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</si>
  <si>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</si>
  <si>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</si>
  <si>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</si>
  <si>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</si>
  <si>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</si>
  <si>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</si>
  <si>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</si>
  <si>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</si>
  <si>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</si>
  <si>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</si>
  <si>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</si>
  <si>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</si>
  <si>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</si>
  <si>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</si>
  <si>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</si>
  <si>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</si>
  <si>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</si>
  <si>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</si>
  <si>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</si>
  <si>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</si>
  <si>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</si>
  <si>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</si>
  <si>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</si>
  <si>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</si>
  <si>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</si>
  <si>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</si>
  <si>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</si>
  <si>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</si>
  <si>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</si>
  <si>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</si>
  <si>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</si>
  <si>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</si>
  <si>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</si>
  <si>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</si>
  <si>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</si>
  <si>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</si>
  <si>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</si>
  <si>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</si>
  <si>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</si>
  <si>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</si>
  <si>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</si>
  <si>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</si>
  <si>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</si>
  <si>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</si>
  <si>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</si>
  <si>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</si>
  <si>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</si>
  <si>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</si>
  <si>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</si>
  <si>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</si>
  <si>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</si>
  <si>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</si>
  <si>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</si>
  <si>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</si>
  <si>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</si>
  <si>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</si>
  <si>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</si>
  <si>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</si>
  <si>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</si>
  <si>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</si>
  <si>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</si>
  <si>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</si>
  <si>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</si>
  <si>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</si>
  <si>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</si>
  <si>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</si>
  <si>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</si>
  <si>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</si>
  <si>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</si>
  <si>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</si>
  <si>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</si>
  <si>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</si>
  <si>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</si>
  <si>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</si>
  <si>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</si>
  <si>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</si>
  <si>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</si>
  <si>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</si>
  <si>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</si>
  <si>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</si>
  <si>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</si>
  <si>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</si>
  <si>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</si>
  <si>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</si>
  <si>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</si>
  <si>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</si>
  <si>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</si>
  <si>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</si>
  <si>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</si>
  <si>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</si>
  <si>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</si>
  <si>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</si>
  <si>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</si>
  <si>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</si>
  <si>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</si>
  <si>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</si>
  <si>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</si>
  <si>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</si>
  <si>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</si>
  <si>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</si>
  <si>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</si>
  <si>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</si>
  <si>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</si>
  <si>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</si>
  <si>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</si>
  <si>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</si>
  <si>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</si>
  <si>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</si>
  <si>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</si>
  <si>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</si>
  <si>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</si>
  <si>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</si>
  <si>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</si>
  <si>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</si>
  <si>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</si>
  <si>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</si>
  <si>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</si>
  <si>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</si>
  <si>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</si>
  <si>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</si>
  <si>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</si>
  <si>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</si>
  <si>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</si>
  <si>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</si>
  <si>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</si>
  <si>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</si>
  <si>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</si>
  <si>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</si>
  <si>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</si>
  <si>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</si>
  <si>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</si>
  <si>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</si>
  <si>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</si>
  <si>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</si>
  <si>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</si>
  <si>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</si>
  <si>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</si>
  <si>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</si>
  <si>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</si>
  <si>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</si>
  <si>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</si>
  <si>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</si>
  <si>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</si>
  <si>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</si>
  <si>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</si>
  <si>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</si>
  <si>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</si>
  <si>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</si>
  <si>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</si>
  <si>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</si>
  <si>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</si>
  <si>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</si>
  <si>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</si>
  <si>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</si>
  <si>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</si>
  <si>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</si>
  <si>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</si>
  <si>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</si>
  <si>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</si>
  <si>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</si>
  <si>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</si>
  <si>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</si>
  <si>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</si>
  <si>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</si>
  <si>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</si>
  <si>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</si>
  <si>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</si>
  <si>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</si>
  <si>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</si>
  <si>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</si>
  <si>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</si>
  <si>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</si>
  <si>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</si>
  <si>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</si>
  <si>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</si>
  <si>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</si>
  <si>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</si>
  <si>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</si>
  <si>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</si>
  <si>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</si>
  <si>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</si>
  <si>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</si>
  <si>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</si>
  <si>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</si>
  <si>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</si>
  <si>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</si>
  <si>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</si>
  <si>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</si>
  <si>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</si>
  <si>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</si>
  <si>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</si>
  <si>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</si>
  <si>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</si>
  <si>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</si>
  <si>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</si>
  <si>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</si>
  <si>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</si>
  <si>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</si>
  <si>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</si>
  <si>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</si>
  <si>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</si>
  <si>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</si>
  <si>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</si>
  <si>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</si>
  <si>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</si>
  <si>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</si>
  <si>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</si>
  <si>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</si>
  <si>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</si>
  <si>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</si>
  <si>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</si>
  <si>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</si>
  <si>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</si>
  <si>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</si>
  <si>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</si>
  <si>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</si>
  <si>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</si>
  <si>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</si>
  <si>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</si>
  <si>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</si>
  <si>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</si>
  <si>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</si>
  <si>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</si>
  <si>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</si>
  <si>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</si>
  <si>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</si>
  <si>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</si>
  <si>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</si>
  <si>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</si>
  <si>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</si>
  <si>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</si>
  <si>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</si>
  <si>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</si>
  <si>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</si>
  <si>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</si>
  <si>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</si>
  <si>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</si>
  <si>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</si>
  <si>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</si>
  <si>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</si>
  <si>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</si>
  <si>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</si>
  <si>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</si>
  <si>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</si>
  <si>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</si>
  <si>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</si>
  <si>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</si>
  <si>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</si>
  <si>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</si>
  <si>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</si>
  <si>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</si>
  <si>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</si>
  <si>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</si>
  <si>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</si>
  <si>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</si>
  <si>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</si>
  <si>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</si>
  <si>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</si>
  <si>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</si>
  <si>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</si>
  <si>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</si>
  <si>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</si>
  <si>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</si>
  <si>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</si>
  <si>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</si>
  <si>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</si>
  <si>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</si>
  <si>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</si>
  <si>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</si>
  <si>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</si>
  <si>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</si>
  <si>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</si>
  <si>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</si>
  <si>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</si>
  <si>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</si>
  <si>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</si>
  <si>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</si>
  <si>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</si>
  <si>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</si>
  <si>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</si>
  <si>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</si>
  <si>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</si>
  <si>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</si>
  <si>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</si>
  <si>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</si>
  <si>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</si>
  <si>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</si>
  <si>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</si>
  <si>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</si>
  <si>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</si>
  <si>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</si>
  <si>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</si>
  <si>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</si>
  <si>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</si>
  <si>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</si>
  <si>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</si>
  <si>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</si>
  <si>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</si>
  <si>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</si>
  <si>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</si>
  <si>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</si>
  <si>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</si>
  <si>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</si>
  <si>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</si>
  <si>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</si>
  <si>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</si>
  <si>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</si>
  <si>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</si>
  <si>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</si>
  <si>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</si>
  <si>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</si>
  <si>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</si>
  <si>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</si>
  <si>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</si>
  <si>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</si>
  <si>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</si>
  <si>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</si>
  <si>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</si>
  <si>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</si>
  <si>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</si>
  <si>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</si>
  <si>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</si>
  <si>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</si>
  <si>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</si>
  <si>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</si>
  <si>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</si>
  <si>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</si>
  <si>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</si>
  <si>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</si>
  <si>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</si>
  <si>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</si>
  <si>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</si>
  <si>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</si>
  <si>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</si>
  <si>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</si>
  <si>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</si>
  <si>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</si>
  <si>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</si>
  <si>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</si>
  <si>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</si>
  <si>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</si>
  <si>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</si>
  <si>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</si>
  <si>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</si>
  <si>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</si>
  <si>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</si>
  <si>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</si>
  <si>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</si>
  <si>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</si>
  <si>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</si>
  <si>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</si>
  <si>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</si>
  <si>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</si>
  <si>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</si>
  <si>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</si>
  <si>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</si>
  <si>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</si>
  <si>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</si>
  <si>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</si>
  <si>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</si>
  <si>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</si>
  <si>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</si>
  <si>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</si>
  <si>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</si>
  <si>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</si>
  <si>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</si>
  <si>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</si>
  <si>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</si>
  <si>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</si>
  <si>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</si>
  <si>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</si>
  <si>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</si>
  <si>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</si>
  <si>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</si>
  <si>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</si>
  <si>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</si>
  <si>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</si>
  <si>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</si>
  <si>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</si>
  <si>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</si>
  <si>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</si>
  <si>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</si>
  <si>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</si>
  <si>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</si>
  <si>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</si>
  <si>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</si>
  <si>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</si>
  <si>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</si>
  <si>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</si>
  <si>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</si>
  <si>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</si>
  <si>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</si>
  <si>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</si>
  <si>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</si>
  <si>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</si>
  <si>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</si>
  <si>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</si>
  <si>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</si>
  <si>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</si>
  <si>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</si>
  <si>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</si>
  <si>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</si>
  <si>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</si>
  <si>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</si>
  <si>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</si>
  <si>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</si>
  <si>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</si>
  <si>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</si>
  <si>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</si>
  <si>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</si>
  <si>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</si>
  <si>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</si>
  <si>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</si>
  <si>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</si>
  <si>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</si>
  <si>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</si>
  <si>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</si>
  <si>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</si>
  <si>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</si>
  <si>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</si>
  <si>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</si>
  <si>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</si>
  <si>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</si>
  <si>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</si>
  <si>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</si>
  <si>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</si>
  <si>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</si>
  <si>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</si>
  <si>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</si>
  <si>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</si>
  <si>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</si>
  <si>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</si>
  <si>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</si>
  <si>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</si>
  <si>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</si>
  <si>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</si>
  <si>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</si>
  <si>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</si>
  <si>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</si>
  <si>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</si>
  <si>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</si>
  <si>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</si>
  <si>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</si>
  <si>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</si>
  <si>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</si>
  <si>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</si>
  <si>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</si>
  <si>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</si>
  <si>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</si>
  <si>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</si>
  <si>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</si>
  <si>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</si>
  <si>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</si>
  <si>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</si>
  <si>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</si>
  <si>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</si>
  <si>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</si>
  <si>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</si>
  <si>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</si>
  <si>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</si>
  <si>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</si>
  <si>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</si>
  <si>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</si>
  <si>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</si>
  <si>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</si>
  <si>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</si>
  <si>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</si>
  <si>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</si>
  <si>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</si>
  <si>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</si>
  <si>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</si>
  <si>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</si>
  <si>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</si>
  <si>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</si>
  <si>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</si>
  <si>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</si>
  <si>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</si>
  <si>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</si>
  <si>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</si>
  <si>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</si>
  <si>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</si>
  <si>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</si>
  <si>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</si>
  <si>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</si>
  <si>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</si>
  <si>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</si>
  <si>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</si>
  <si>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</si>
  <si>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</si>
  <si>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</si>
  <si>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</si>
  <si>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</si>
  <si>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</si>
  <si>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</si>
  <si>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</si>
  <si>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</si>
  <si>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</si>
  <si>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</si>
  <si>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</si>
  <si>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</si>
  <si>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</si>
  <si>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</si>
  <si>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</si>
  <si>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</si>
  <si>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</si>
  <si>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</si>
  <si>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</si>
  <si>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</si>
  <si>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</si>
  <si>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</si>
  <si>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</si>
  <si>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</si>
  <si>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</si>
  <si>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</si>
  <si>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</si>
  <si>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</si>
  <si>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</si>
  <si>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</si>
  <si>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</si>
  <si>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</si>
  <si>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</si>
  <si>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</si>
  <si>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</si>
  <si>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</si>
  <si>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</si>
  <si>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</si>
  <si>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</si>
  <si>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</si>
  <si>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</si>
  <si>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</si>
  <si>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</si>
  <si>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</si>
  <si>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</si>
  <si>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</si>
  <si>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</si>
  <si>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</si>
  <si>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</si>
  <si>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</si>
  <si>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</si>
  <si>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</si>
  <si>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</si>
  <si>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</si>
  <si>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</si>
  <si>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</si>
  <si>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</si>
  <si>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</si>
  <si>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</si>
  <si>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</si>
  <si>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</si>
  <si>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</si>
  <si>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</si>
  <si>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</si>
  <si>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</si>
  <si>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</si>
  <si>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</si>
  <si>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</si>
  <si>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</si>
  <si>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</si>
  <si>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</si>
  <si>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</si>
  <si>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</si>
  <si>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</si>
  <si>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</si>
  <si>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</si>
  <si>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</si>
  <si>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</si>
  <si>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</si>
  <si>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</si>
  <si>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</si>
  <si>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</si>
  <si>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</si>
  <si>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</si>
  <si>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</si>
  <si>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</si>
  <si>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</si>
  <si>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</si>
  <si>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</si>
  <si>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</si>
  <si>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</si>
  <si>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</si>
  <si>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</si>
  <si>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</si>
  <si>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</si>
  <si>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</si>
  <si>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</si>
  <si>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</si>
  <si>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</si>
  <si>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</si>
  <si>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</si>
  <si>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</si>
  <si>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</si>
  <si>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</si>
  <si>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</si>
  <si>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</si>
  <si>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</si>
  <si>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</si>
  <si>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</si>
  <si>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</si>
  <si>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</si>
  <si>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</si>
  <si>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</si>
  <si>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</si>
  <si>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</si>
  <si>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</si>
  <si>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</si>
  <si>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</si>
  <si>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</si>
  <si>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</si>
  <si>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</si>
  <si>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</si>
  <si>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</si>
  <si>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</si>
  <si>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</si>
  <si>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</si>
  <si>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</si>
  <si>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</si>
  <si>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</si>
  <si>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</si>
  <si>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</si>
  <si>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</si>
  <si>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</si>
  <si>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</si>
  <si>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</si>
  <si>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</si>
  <si>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</si>
  <si>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</si>
  <si>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</si>
  <si>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</si>
  <si>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</si>
  <si>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</si>
  <si>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</si>
  <si>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</si>
  <si>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</si>
  <si>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</si>
  <si>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</si>
  <si>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</si>
  <si>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</si>
  <si>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</si>
  <si>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</si>
  <si>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</si>
  <si>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</si>
  <si>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</si>
  <si>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</si>
  <si>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</si>
  <si>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</si>
  <si>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</si>
  <si>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</si>
  <si>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</si>
  <si>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</si>
  <si>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</si>
  <si>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</si>
  <si>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</si>
  <si>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</si>
  <si>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</si>
  <si>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</si>
  <si>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</si>
  <si>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</si>
  <si>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</si>
  <si>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</si>
  <si>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</si>
  <si>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</si>
  <si>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</si>
  <si>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</si>
  <si>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</si>
  <si>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</si>
  <si>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</si>
  <si>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</si>
  <si>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</si>
  <si>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</si>
  <si>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</si>
  <si>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</si>
  <si>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</si>
  <si>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</si>
  <si>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</si>
  <si>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</si>
  <si>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</si>
  <si>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</si>
  <si>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</si>
  <si>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</si>
  <si>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</si>
  <si>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</si>
  <si>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</si>
  <si>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</si>
  <si>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</si>
  <si>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</si>
  <si>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</si>
  <si>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</si>
  <si>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</si>
  <si>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</si>
  <si>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</si>
  <si>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</si>
  <si>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</si>
  <si>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</si>
  <si>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</si>
  <si>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</si>
  <si>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</si>
  <si>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</si>
  <si>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</si>
  <si>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</si>
  <si>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</si>
  <si>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</si>
  <si>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</si>
  <si>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</si>
  <si>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</si>
  <si>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</si>
  <si>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</si>
  <si>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</si>
  <si>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</si>
  <si>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</si>
  <si>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</si>
  <si>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</si>
  <si>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</si>
  <si>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</si>
  <si>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</si>
  <si>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</si>
  <si>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</si>
  <si>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</si>
  <si>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</si>
  <si>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</si>
  <si>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</si>
  <si>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</si>
  <si>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</si>
  <si>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</si>
  <si>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</si>
  <si>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</si>
  <si>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</si>
  <si>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</si>
  <si>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</si>
  <si>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</si>
  <si>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</si>
  <si>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</si>
  <si>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</si>
  <si>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</si>
  <si>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</si>
  <si>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</si>
  <si>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</si>
  <si>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</si>
  <si>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</si>
  <si>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</si>
  <si>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</si>
  <si>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</si>
  <si>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</si>
  <si>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</si>
  <si>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</si>
  <si>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</si>
  <si>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</si>
  <si>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</si>
  <si>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</si>
  <si>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</si>
  <si>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</si>
  <si>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</si>
  <si>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</si>
  <si>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</si>
  <si>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</si>
  <si>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</si>
  <si>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</si>
  <si>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</si>
  <si>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</si>
  <si>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</si>
  <si>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</si>
  <si>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</si>
  <si>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</si>
  <si>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</si>
  <si>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</si>
  <si>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</si>
  <si>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</si>
  <si>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</si>
  <si>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</si>
  <si>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</si>
  <si>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</si>
  <si>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</si>
  <si>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</si>
  <si>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</si>
  <si>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</si>
  <si>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</si>
  <si>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</si>
  <si>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</si>
  <si>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</si>
  <si>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</si>
  <si>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</si>
  <si>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</si>
  <si>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</si>
  <si>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</si>
  <si>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</si>
  <si>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</si>
  <si>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</si>
  <si>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</si>
  <si>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</si>
  <si>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</si>
  <si>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</si>
  <si>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</si>
  <si>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</si>
  <si>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</si>
  <si>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</si>
  <si>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</si>
  <si>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</si>
  <si>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</si>
  <si>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</si>
  <si>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</si>
  <si>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</si>
  <si>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</si>
  <si>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</si>
  <si>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</si>
  <si>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</si>
  <si>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</si>
  <si>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</si>
  <si>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</si>
  <si>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</si>
  <si>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</si>
  <si>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</si>
  <si>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</si>
  <si>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</si>
  <si>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</si>
  <si>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</si>
  <si>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</si>
  <si>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</si>
  <si>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</si>
  <si>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</si>
  <si>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</si>
  <si>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</si>
  <si>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</si>
  <si>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</si>
  <si>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</si>
  <si>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</si>
  <si>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</si>
  <si>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</si>
  <si>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</si>
  <si>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</si>
  <si>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</si>
  <si>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</si>
  <si>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</si>
  <si>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</si>
  <si>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</si>
  <si>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</si>
  <si>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</si>
  <si>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</si>
  <si>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</si>
  <si>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</si>
  <si>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</si>
  <si>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</si>
  <si>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</si>
  <si>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</si>
  <si>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</si>
  <si>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</si>
  <si>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</si>
  <si>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</si>
  <si>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</si>
  <si>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</si>
  <si>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</si>
  <si>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</si>
  <si>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</si>
  <si>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</si>
  <si>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</si>
  <si>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</si>
  <si>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</si>
  <si>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</si>
  <si>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</si>
  <si>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</si>
  <si>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</si>
  <si>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</si>
  <si>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</si>
  <si>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</si>
  <si>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</si>
  <si>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</si>
  <si>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</si>
  <si>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</si>
  <si>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</si>
  <si>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</si>
  <si>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</si>
  <si>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</si>
  <si>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</si>
  <si>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</si>
  <si>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</si>
  <si>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</si>
  <si>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need 10 min </t>
  </si>
  <si>
    <t>NO PCM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</si>
</sst>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8" totalsRowShown="0" headerRowDxfId="48" dataDxfId="47" headerRowBorderDxfId="45" tableBorderDxfId="46" totalsRowBorderDxfId="44">
  <autoFilter ref="A1:L17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tabSelected="1" workbookViewId="0">
      <selection activeCell="E5" sqref="E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296.50370277777984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5.1376273142523132E-2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4.8783680555061437E-2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2.3644791661354247E-2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45959.45212858796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45959.45212858796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45959.45212858796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45959.45212858796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45959.45212858796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45959.45212858796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45959.45212858796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45959.45212858796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45959.45212858796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45959.45212858796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45959.45212858796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45959.45212858796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45959.45212858796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45959.45212858796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45959.45212858796</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45959.45212858796</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FBA32C60-CE5A-4BAE-AB80-0477D4D1E457}"/>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134.4522907407445</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0.71004490741324844</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0.10696620370435994</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45959.452128240744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45959.452128240744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45959.452128240744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45959.452128240744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45959.452128240744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45959.452128240744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45959.452128240744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45959.452128240744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45959.452128240744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45959.452128240744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45959.452128240744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45959.452128240744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45959.452128240744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45959.452128240744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45959.452128240744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45959.452128240744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45959.452128240744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45959.452128240744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45959.452128240744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45959.452128240744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45959.452128240744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45959.452128240744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45959.452128240744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45959.452128240744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45959.452128240744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45959.452128240744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45959.452128240744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45959.452128240744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45959.452128240744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45959.452128240744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45959.452128240744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45959.452128240744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45959.452128240744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45959.452128240744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45959.452128240744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45959.452128240744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45959.452128240744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45959.452128240744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45959.452128240744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45959.452128240744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45959.452128240744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45959.452128240744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45959.452128240744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45959.452128240744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45959.452128240744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45959.452128240744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45959.452128240744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45959.452128240744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45959.452128240744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45959.452128240744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45959.452128240744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45959.452128240744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45959.452128240744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45959.452128240744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45959.452128240744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45959.452128240744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45959.452128240744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45959.452128240744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45959.452128240744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45959.452128240744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45959.452128240744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45959.452128240744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45959.452128240744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45959.452128240744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45959.452128240744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45959.452128240744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45959.452128240744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45959.452128240744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45959.452128240744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45959.452128240744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45959.452128240744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45959.452128240744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45959.452128240744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45959.452128240744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45959.452128240744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45959.452128240744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45959.452128240744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45959.452128240744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45959.452128240744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45959.452128240744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45959.452128240744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45959.452128240744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45959.452128240744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45959.452128240744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45959.452128240744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45959.452128240744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45959.452128240744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45959.452128240744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45959.452128240744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45959.452128240744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45959.452128240744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45959.452128240744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45959.452128240744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45959.452128240744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45959.452128240744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45959.452128240744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45959.452128240744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45959.452128240744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45959.452128240744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45959.452128240744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45959.452128240744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45959.452128240744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45959.452128240744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45959.452128240744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45959.452128240744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45959.452128240744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45959.452128240744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45959.452128240744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45959.452128240744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45959.452128240744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45959.452128240744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45959.452128240744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45959.452128240744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45959.452128240744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45959.452128240744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45959.452128240744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45959.452128240744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45959.452128240744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45959.452128240744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45959.452128240744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45959.452128240744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45959.452128240744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45959.452128240744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45959.452128240744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45959.452128240744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45959.452128240744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45959.452128240744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45959.452128240744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45959.452128240744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45959.452128240744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45959.452128240744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45959.452128240744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45959.452128240744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45959.452128240744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45959.452128240744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45959.452128240744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45959.452128240744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45959.452128240744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45959.452128240744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45959.452128240744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45959.452128240744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45959.452128240744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45959.452128240744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45959.452128240744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45959.452128240744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45959.452128240744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45959.452128240744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45959.452128240744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45959.452128240744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45959.452128240744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45959.452128240744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45959.452128240744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45959.452128240744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45959.452128240744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45959.452128240744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45959.452128240744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45959.452128240744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45959.452128240744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45959.452128240744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45959.452128240744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45959.452128240744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45959.452128240744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45959.452128240744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45959.452128240744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45959.452128240744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45959.452128240744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45959.452128240744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45959.452128240744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45959.452128240744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45959.452128240744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45959.452128240744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45959.452128240744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45959.452128240744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45959.452128240744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45959.452128240744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45959.452128240744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45959.452128240744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45959.452128240744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45959.452128240744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45959.452128240744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45959.452128240744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45959.452128240744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45959.452128240744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45959.452128240744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45959.452128240744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45959.452128240744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45959.452128240744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45959.452128703706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45959.452128703706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45959.452128703706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45959.452128703706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45959.452128703706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45959.452128703706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45959.452128703706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45959.452128703706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45959.452128703706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45959.452128703706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45959.452128703706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45959.452128703706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45959.452128703706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45959.452128703706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45959.452128703706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45959.452128703706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45959.452128703706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45959.452128703706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45959.452128703706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45959.452128703706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45959.452128703706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45959.452128703706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45959.452128703706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45959.452128703706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45959.452128703706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45959.452128703706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45959.452128703706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45959.452128703706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45959.452128703706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45959.452128703706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45959.452128703706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45959.452128703706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45959.452128703706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45959.452128703706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45959.452128703706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45959.452128703706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45959.452128703706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45959.452128703706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45959.452128703706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45959.452128703706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45959.452128703706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45959.452128703706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45959.452128703706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45959.452128703706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45959.452128703706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45959.452128703706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45959.452128703706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45959.452128703706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45959.452128703706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45959.452128703706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45959.452128703706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45959.452128703706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45959.452128703706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45959.452128703706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45959.452128703706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45959.452128703706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45959.452128703706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45959.452128703706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45959.452128703706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45959.452128703706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45959.452128703706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45959.452128703706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45959.452128703706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45959.452128703706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45959.452128703706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45959.452128703706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45959.452128703706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45959.452128703706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45959.452128703706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45959.452128703706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45959.452128703706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45959.452128703706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45959.452128703706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45959.452128703706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45959.452128703706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45959.452128703706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45959.452128703706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45959.452128703706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45959.452128703706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45959.452128703706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45959.452128703706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45959.452128703706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45959.452128703706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45959.452128703706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45959.452128703706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45959.452128703706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45959.452128703706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45959.452128703706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45959.452128703706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45959.452128703706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45959.452128703706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45959.452128703706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45959.452128703706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45959.452128703706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45959.452128703706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45959.452128703706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45959.452128703706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45959.452128703706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45959.452128703706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45959.452128703706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45959.452128703706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45959.452128703706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45959.452128703706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45959.452128703706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45959.452128703706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45959.452128703706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45959.452128703706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45959.452128703706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45959.452128703706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45959.452128703706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45959.452128703706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45959.452128703706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45959.452128703706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45959.452128703706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45959.452128703706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45959.452128703706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45959.452128703706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45959.452128703706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45959.452128703706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45959.452128703706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45959.452128703706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45959.452128703706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45959.452128703706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45959.452128703706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45959.452128703706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45959.452128703706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45959.452128703706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45959.452128703706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45959.452128703706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45959.452128703706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45959.452128703706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45959.452128703706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45959.452128703706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45959.452128703706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45959.452128703706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45959.452128703706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45959.452128703706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45959.452128703706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45959.452128703706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45959.452128703706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45959.452128703706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45959.452128703706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45959.452128703706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45959.452128703706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45959.452128703706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45959.452128703706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45959.452128703706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45959.452128703706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45959.452128703706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45959.452128703706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45959.452128703706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45959.452128703706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45959.452128703706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45959.452128703706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45959.452128703706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45959.452128703706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45959.452128703706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45959.452128703706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45959.452128703706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45959.452128703706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45959.452128703706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45959.452128703706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45959.452128703706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45959.452128703706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45959.452128703706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45959.452128703706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45959.452128703706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45959.452128703706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45959.452128703706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45959.452128703706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45959.452128703706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45959.452128703706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45959.452128703706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45959.452128703706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45959.452128703706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45959.452128703706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45959.452128703706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45959.452128703706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45959.452128703706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45959.452128703706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45959.452128703706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45959.452128703706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45959.452128703706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45959.452128703706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45959.452128703706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45959.452128703706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45959.452128703706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45959.452128703706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45959.452128703706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45959.452128703706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45959.452128703706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45959.452128703706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45959.452128703706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45959.452128703706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45959.452128703706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45959.452128703706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45959.452128703706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45959.452128703706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45959.452128703706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45959.452128703706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45959.452128703706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45959.452128703706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45959.452128703706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45959.452128703706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45959.452128703706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45959.452128703706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45959.452128703706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45959.452128703706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45959.452128703706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45959.452128703706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45959.452128703706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45959.452128703706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45959.452128703706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45959.452128703706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45959.452128703706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45959.452128703706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45959.452128703706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45959.452128703706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45959.452128703706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45959.452128703706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45959.452128703706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45959.452128703706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45959.452128703706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45959.452128703706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45959.452128703706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45959.452128703706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45959.452128703706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45959.452128703706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45959.452128703706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45959.452128703706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45959.452128703706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45959.452128703706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45959.452128703706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45959.452128703706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45959.452128703706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45959.452128703706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45959.452128703706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45959.452128703706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45959.452128703706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45959.452128703706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45959.452128703706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45959.452128703706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45959.452128703706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45959.452128703706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45959.452128703706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45959.452128703706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45959.452128703706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45959.452128703706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45959.452128703706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45959.452128703706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45959.452128703706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45959.452128703706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45959.452128703706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45959.452128703706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45959.452128703706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45959.452128703706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45959.452128703706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45959.452128703706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45959.452128703706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45959.452128703706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45959.452128703706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45959.452128703706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45959.452128703706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45959.452128703706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45959.452128703706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45959.452128703706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45959.452128703706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45959.452128703706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45959.452128703706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45959.452128703706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45959.452128703706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45959.452128703706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45959.452128703706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45959.452128703706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45959.452128703706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45959.452128703706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45959.452128703706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45959.452128703706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45959.452128703706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45959.452128703706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45959.452128703706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45959.452128703706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45959.452128703706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45959.452128703706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45959.452128703706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45959.452128703706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45959.452128703706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45959.452128703706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45959.452128703706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45959.452128703706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45959.452128703706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45959.452128703706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45959.452128703706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45959.452128703706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45959.452128703706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45959.452128703706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45959.452128703706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45959.452128703706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45959.452128703706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45959.452128703706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45959.452128703706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45959.452128703706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45959.452128703706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45959.452128703706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45959.452128703706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45959.452128703706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45959.452128703706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45959.452128703706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45959.452128703706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45959.452128703706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45959.452128703706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45959.452128703706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45959.452128703706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45959.452128703706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45959.452128703706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45959.452128703706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45959.452128703706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45959.452128703706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45959.452128703706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45959.452128703706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45959.452128703706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45959.452128703706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45959.452128703706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45959.452128703706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45959.452128703706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45959.452128703706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45959.452128703706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45959.452128703706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45959.452128703706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45959.452128703706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45959.452128703706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45959.452128703706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45959.452128703706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45959.452128703706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45959.452128703706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45959.452128703706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45959.452128703706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45959.452128703706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45959.452128703706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45959.452128703706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45959.452128703706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45959.452128703706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45959.452128703706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45959.452128703706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45959.452128703706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45959.452128703706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45959.452128703706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45959.452128703706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45959.452128703706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45959.452128703706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45959.452128703706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45959.452128703706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45959.452128703706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45959.452128703706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45959.452128703706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45959.452128703706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45959.452128703706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45959.452128703706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45959.452128703706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45959.452128703706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45959.452128703706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45959.452128703706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45959.452128703706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45959.452128703706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45959.452128703706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45959.452128703706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45959.452128703706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45959.452128703706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45959.452128703706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45959.452128703706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45959.452128703706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45959.452128703706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45959.452128703706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45959.452128703706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45959.452128703706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45959.452128703706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45959.452128703706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45959.452128703706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45959.452128703706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45959.452128703706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45959.452128703706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45959.452128703706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45959.452128703706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45959.452128703706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45959.452128703706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45959.452128703706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45959.452128703706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45959.452128703706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45959.452128703706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45959.452128703706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45959.452128703706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45959.452128703706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45959.452128703706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45959.452128703706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45959.452128703706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45959.452128703706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45959.452128703706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45959.452128703706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45959.452128703706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45959.452128703706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45959.452128703706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45959.452128703706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45959.452128703706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45959.452128703706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45959.452128703706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45959.452128703706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45959.452128703706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45959.452128703706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45959.452128703706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45959.452128703706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45959.452128703706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45959.452128703706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45959.452128703706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45959.452128703706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45959.452128703706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45959.452128703706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45959.452128703706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45959.452128703706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45959.452128703706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45959.452128703706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45959.452128703706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45959.452128703706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45959.452128703706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45959.452128703706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45959.452128703706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45959.452128703706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45959.452128703706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45959.452128703706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45959.452128703706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45959.452128703706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45959.452128703706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45959.452128703706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45959.452128703706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45959.452128703706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45959.452128703706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45959.452128703706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45959.452128703706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45959.452128703706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45959.452128703706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45959.452128703706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45959.452128703706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45959.452128703706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45959.452128703706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45959.452128703706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45959.452128703706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45959.452128703706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45959.452128703706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45959.452128703706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45959.452128703706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45959.452128703706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45959.452128703706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45959.452128703706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45959.452128703706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45959.452128703706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45959.452128703706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45959.452128703706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45959.452128703706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45959.452128703706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45959.452128703706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45959.452128703706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45959.452128703706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45959.452128703706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45959.452128703706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45959.452128703706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45959.452128703706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45959.452128703706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45959.452128703706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45959.452128703706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45959.452128703706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45959.452128703706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45959.452128703706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45959.452128703706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45959.452128703706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45959.452128703706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45959.452128703706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45959.452128703706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45959.452128703706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45959.452128703706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45959.452128703706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45959.452128703706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45959.452128703706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45959.452128703706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45959.452128703706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45959.452128703706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45959.452128703706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45959.452128703706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45959.452128703706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45959.452128703706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45959.452128703706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45959.452128703706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45959.452128703706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45959.452128703706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45959.452128703706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45959.452128703706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45959.452128703706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45959.452128703706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45959.452128703706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45959.452128703706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45959.452128703706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45959.452128703706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45959.452128703706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45959.452128703706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45959.452128703706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45959.452128703706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45959.452128703706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45959.452128703706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45959.452128703706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45959.452128703706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45959.452128703706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45959.452128703706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45959.452128703706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45959.452128703706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45959.452128703706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45959.452128703706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45959.452128703706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45959.452128703706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45959.452128703706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45959.452128703706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45959.452128703706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45959.452128703706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45959.452128703706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45959.452128703706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45959.452128703706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45959.452128703706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45959.452128703706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45959.452128703706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45959.452128703706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45959.452128703706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45959.452128703706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45959.452128703706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45959.452128703706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45959.452128703706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45959.452128703706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45959.452128703706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45959.452128703706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45959.452128703706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45959.452128703706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45959.452128703706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45959.452128703706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45959.452128703706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45959.452128703706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45959.452128703706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45959.452128703706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45959.452128703706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45959.452128703706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45959.452128703706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45959.452128703706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45959.452128703706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45959.452128703706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45959.452128703706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45959.452128703706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45959.452128703706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45959.452128703706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45959.452128703706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45959.452128703706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45959.452128703706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45959.452128703706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45959.452128703706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45959.452128703706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45959.452128703706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45959.452128703706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45959.452128703706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45959.452128703706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45959.452128703706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45959.452128703706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45959.452128703706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45959.452128703706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45959.452128703706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45959.452128703706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45959.452128703706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45959.452128703706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45959.452128703706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45959.452128703706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45959.452128703706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45959.452128703706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45959.452128703706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45959.452128703706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45959.452128703706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45959.452128703706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45959.452128703706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45959.452128703706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45959.452128703706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45959.452128703706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45959.452128703706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45959.452128703706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45959.452128703706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45959.452128703706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45959.452128703706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45959.452128703706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45959.452128703706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45959.452128703706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45959.452128703706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45959.452128703706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45959.452128703706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45959.452128703706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45959.452128703706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45959.452128703706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45959.452128703706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45959.452128703706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45959.452128703706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45959.452128703706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45959.452128703706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45959.452128703706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45959.452128703706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45959.452128703706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45959.452128703706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45959.452128703706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45959.452128703706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45959.452128703706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45959.452128703706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45959.452128703706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45959.452128703706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45959.452128703706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45959.452128703706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45959.452128703706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45959.452128703706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45959.452128703706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45959.452128703706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45959.452128703706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45959.452128703706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45959.452128703706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45959.452128703706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45959.452128703706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45959.452128703706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45959.452128703706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45959.452128703706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45959.452128703706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45959.452128703706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45959.452128703706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45959.452128703706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45959.452128703706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45959.452128703706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45959.452128703706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45959.452128703706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45959.452128703706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45959.452128703706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45959.452128703706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45959.452128703706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45959.452128703706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45959.452128703706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45959.452128703706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45959.452128703706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45959.452128703706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45959.452128703706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45959.452128703706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45959.452128703706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45959.452128703706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45959.452128703706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45959.452128703706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45959.452128703706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45959.452128703706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45959.452128703706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45959.452128703706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45959.452128703706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45959.452128703706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45959.452128703706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45959.452128703706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45959.452128703706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45959.452128703706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45959.452128703706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45959.452128703706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45959.452128703706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45959.452128703706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45959.452128703706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45959.452128703706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45959.452128703706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45959.452128703706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45959.452128703706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45959.452128703706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45959.452128703706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45959.452128703706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45959.452128703706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45959.452128703706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45959.452128703706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45959.452128703706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45959.452128703706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45959.452128703706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45959.452128703706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45959.452128703706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45959.452128703706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45959.452128703706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45959.452128703706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45959.452128703706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45959.452128703706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45959.452128703706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45959.452128703706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45959.452128703706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45959.452128703706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45959.452128703706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45959.452128703706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45959.452128703706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45959.452128703706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45959.452128703706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45959.452128703706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45959.452128703706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45959.452128703706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45959.452128703706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45959.452128703706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45959.452128703706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45959.452128703706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45959.452128703706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45959.452128703706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45959.452128703706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45959.452128703706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45959.452128703706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45959.452128703706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45959.452128703706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45959.452128703706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45959.452128703706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45959.452128703706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45959.452128703706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45959.452128703706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45959.452128703706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45959.452128703706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45959.452128703706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45959.452128703706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45959.452128703706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45959.452128703706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45959.452128703706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45959.452128703706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45959.452128703706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45959.452128703706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45959.452128703706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45959.452128703706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45959.452128703706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45959.452128703706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45959.452128703706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45959.452128703706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45959.452128703706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45959.452128703706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45959.452128703706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45959.452128703706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45959.452128703706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45959.452128703706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45959.452128703706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45959.452128703706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45959.452128703706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45959.452128703706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45959.452128703706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45959.452128703706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45959.452128703706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45959.452128703706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45959.452128703706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45959.452128703706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45959.452128703706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45959.452128703706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45959.452128703706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45959.452128703706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45959.452128703706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45959.452128703706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45959.452128703706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45959.452128703706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45959.452128703706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45959.452128703706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45959.452128703706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45959.452128703706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45959.452128703706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45959.452128703706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45959.452128703706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45959.452128703706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45959.452128703706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45959.452128703706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45959.452128703706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45959.452128703706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45959.452128703706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45959.452128703706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45959.452128703706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45959.452128703706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45959.452128703706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45959.452128703706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45959.452128703706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45959.452128703706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45959.452128703706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45959.452128703706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45959.452128703706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45959.452128703706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45959.452128703706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45959.452128703706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45959.452128703706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45959.452128703706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45959.452128703706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45959.452128703706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45959.452128703706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45959.452128703706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45959.452128703706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45959.452128703706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45959.452128703706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45959.452128703706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45959.452128703706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45959.452128703706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45959.452128703706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45959.452128703706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45959.452128703706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45959.452128703706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45959.452128703706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45959.452128703706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45959.452128703706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45959.452128703706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45959.452128703706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45959.452128703706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45959.452128703706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45959.452128703706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45959.452128703706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45959.452128703706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45959.452128703706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45959.452128703706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45959.452128703706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45959.452128703706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45959.452128703706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45959.452128703706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45959.452128703706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45959.452128703706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45959.452128703706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45959.452128703706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45959.452128703706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45959.452128703706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45959.452128703706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45959.452128703706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45959.452128703706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45959.452128703706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45959.452128703706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45959.452128703706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45959.452128703706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45959.452128703706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45959.452128703706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45959.452128703706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45959.452128703706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45959.452128703706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45959.452128703706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45959.452128703706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45959.452128703706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45959.452128703706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45959.452128703706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45959.452128703706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45959.452128703706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45959.452128703706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45959.452128703706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45959.452128703706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45959.452128703706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45959.452128703706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45959.452128703706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45959.452128703706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45959.452128703706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45959.452128703706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45959.452128703706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45959.452128703706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45959.452128703706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45959.452128703706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45959.452128703706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45959.452128703706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45959.452128703706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45959.452128703706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45959.452128703706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45959.452128703706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45959.452128703706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45959.452128703706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45959.452128703706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45959.452128703706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45959.452128703706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45959.452128703706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45959.452128703706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45959.452128703706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45959.452128703706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45959.452128703706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45959.452128703706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45959.452128703706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45959.452128703706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45959.452128703706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45959.452128703706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45959.452128703706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45959.452128703706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45959.452128703706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45959.452128703706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45959.452128703706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45959.452128703706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45959.452128703706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45959.452128703706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45959.452128703706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45959.452128703706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45959.452128703706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45959.452128703706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45959.452128703706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45959.452128703706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45959.452128703706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45959.452128703706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45959.452128703706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45959.452128703706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45959.452128703706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45959.452128703706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45959.452128703706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45959.452128703706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45959.452128703706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45959.452128703706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45959.452128703706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45959.452128703706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45959.452128703706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45959.452128703706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45959.452128703706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45959.452128703706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45959.452128703706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45959.452128703706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45959.452128703706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45959.452128703706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45959.452128703706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45959.452128703706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45959.452128703706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45959.452128703706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45959.452128703706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45959.452128703706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45959.452128703706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45959.452128703706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45959.452128703706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45959.452128703706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45959.452128703706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45959.452128703706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45959.452128703706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45959.452128703706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45959.452128703706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45959.452128703706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45959.452128703706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45959.452128703706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45959.452128703706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45959.452128703706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45959.452128703706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45959.452128703706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45959.452128703706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45959.452128703706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45959.452128703706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45959.452128703706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45959.452128703706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45959.452128703706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45959.452128703706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45959.452128703706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45959.452128703706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45959.452128703706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45959.452128703706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45959.452128703706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45959.452128703706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45959.452128703706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45959.452128703706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45959.452128703706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45959.452128703706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45959.452128703706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45959.452128703706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45959.452128703706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45959.452128703706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45959.452128703706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45959.452128703706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45959.452128703706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45959.452128703706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45959.452128703706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45959.452128703706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45959.452128703706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45959.452128703706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45959.452128703706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45959.452128703706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45959.452128703706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45959.452128703706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45959.452128703706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45959.452128703706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45959.452128703706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45959.452128703706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45959.452128703706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45959.452128703706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45959.452128703706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45959.452128703706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45959.452128703706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45959.452128703706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45959.452128703706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45959.452128703706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45959.452128703706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45959.452128703706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45959.452128703706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45959.452128703706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45959.452128703706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45959.452128703706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45959.452128703706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45959.452128703706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45959.452128703706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45959.452128703706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45959.452128703706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45959.452128703706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45959.452128703706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45959.452128703706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45959.452128703706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45959.452128703706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45959.452128703706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45959.452128703706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45959.452128703706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45959.452128703706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45959.452128703706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45959.452128703706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45959.452128703706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45959.452128703706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45959.452128703706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45959.452128703706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45959.452128703706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45959.452128703706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45959.452128703706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45959.452128703706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45959.452128703706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45959.452128703706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45959.452128703706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45959.452128703706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45959.452128703706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45959.452128703706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45959.452128703706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45959.452128703706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45959.452128703706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45959.452128703706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45959.452128703706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45959.452128703706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45959.452128703706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45959.452128703706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45959.452128703706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45959.452128703706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45959.452128703706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45959.452128703706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45959.452128703706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45959.452128703706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45959.452128703706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45959.452128703706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45959.452128703706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45959.452128703706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45959.452128703706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45959.452128703706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45959.452128703706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45959.452128703706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45959.452128703706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45959.452128703706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45959.452128703706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45959.452128703706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45959.452128703706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45959.452128703706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45959.452128703706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45959.452128703706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45959.452128703706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45959.452128703706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45959.452128703706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45959.452128703706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45959.452128703706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45959.452128703706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45959.452128703706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45959.452128703706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45959.452128703706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45959.452128703706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45959.452128703706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45959.452128703706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45959.452128703706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45959.452128703706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45959.452128703706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45959.452128703706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45959.452128703706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45959.452128703706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45959.452128703706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45959.452128703706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45959.452128703706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45959.452128703706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45959.452128703706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45959.452128703706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45959.452128703706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45959.452128703706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45959.452128703706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45959.452128703706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45959.452128703706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45959.452128703706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45959.452128703706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45959.452128703706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45959.452128703706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45959.452128703706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45959.452128703706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45959.452128703706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45959.452128703706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45959.452128703706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45959.452128703706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45959.452128703706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45959.452128703706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45959.452128703706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45959.452128703706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45959.452128703706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45959.452128703706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45959.452128703706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45959.452128703706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45959.452128703706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45959.452128703706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45959.452128703706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45959.452128703706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45959.452128703706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45959.452128703706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45959.452128703706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45959.452128703706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45959.452128703706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45959.452128703706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45959.452128703706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45959.452128703706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45959.452128703706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45959.452128703706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45959.452128703706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45959.452128703706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45959.452128703706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45959.452128703706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45959.452128703706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8"/>
  <sheetViews>
    <sheetView workbookViewId="0">
      <selection activeCell="I11" sqref="I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255.97141099536384</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c r="G3" s="124">
        <f ca="1">IFERROR(NOW()-F3,"")</f>
        <v>45959.45212858796</v>
      </c>
      <c r="H3" s="123">
        <v>45959.359988425924</v>
      </c>
      <c r="I3" s="119" t="str">
        <f>IFERROR(VLOOKUP(D3,DB!A:F,6,0),"")</f>
        <v>SCECO</v>
      </c>
      <c r="J3" s="119" t="str">
        <f>IFERROR(VLOOKUP(D3,DB!A:G,7,0),"")</f>
        <v>Weak</v>
      </c>
      <c r="K3" s="125" t="s">
        <v>39117</v>
      </c>
      <c r="L3" s="121" t="str">
        <f>IFERROR(VLOOKUP(D3,DB!A:I,9,0),"")</f>
        <v>Latis</v>
      </c>
    </row>
    <row r="4" spans="1:16" ht="15" customHeight="1">
      <c r="A4" s="119" t="s">
        <v>39116</v>
      </c>
      <c r="B4" s="119" t="str">
        <f>IFERROR(VLOOKUP(D4,DB!A:K,11,0),"")</f>
        <v>R4</v>
      </c>
      <c r="C4" s="120">
        <v>3</v>
      </c>
      <c r="D4" s="94" t="s">
        <v>35038</v>
      </c>
      <c r="E4" s="98" t="s">
        <v>39021</v>
      </c>
      <c r="F4" s="123"/>
      <c r="G4" s="124">
        <f ca="1">IFERROR(NOW()-F4,"")</f>
        <v>45959.45212858796</v>
      </c>
      <c r="H4" s="123">
        <v>45959.408807870372</v>
      </c>
      <c r="I4" s="119" t="str">
        <f>IFERROR(VLOOKUP(D4,DB!A:F,6,0),"")</f>
        <v>SCECO</v>
      </c>
      <c r="J4" s="119" t="str">
        <f>IFERROR(VLOOKUP(D4,DB!A:G,7,0),"")</f>
        <v>Vandalized</v>
      </c>
      <c r="K4" s="125" t="s">
        <v>39118</v>
      </c>
      <c r="L4" s="121" t="str">
        <f>IFERROR(VLOOKUP(D4,DB!A:I,9,0),"")</f>
        <v>Latis</v>
      </c>
    </row>
    <row r="5" spans="1:16" ht="15" customHeight="1">
      <c r="A5" s="119" t="s">
        <v>39119</v>
      </c>
      <c r="B5" s="119" t="str">
        <f>IFERROR(VLOOKUP(D5,DB!A:K,11,0),"")</f>
        <v>R4</v>
      </c>
      <c r="C5" s="120">
        <v>1</v>
      </c>
      <c r="D5" s="94" t="s">
        <v>34938</v>
      </c>
      <c r="E5" s="98" t="s">
        <v>39021</v>
      </c>
      <c r="F5" s="123">
        <v>45959.423252314817</v>
      </c>
      <c r="G5" s="124">
        <f ca="1">IFERROR(NOW()-F5,"")</f>
        <v>2.8876273143396247E-2</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35135</v>
      </c>
      <c r="E6" s="98" t="s">
        <v>39021</v>
      </c>
      <c r="F6" s="123">
        <v>45959.406550925924</v>
      </c>
      <c r="G6" s="124">
        <f ca="1">IFERROR(NOW()-F6,"")</f>
        <v>4.557766203652136E-2</v>
      </c>
      <c r="H6" s="123">
        <v>45959.406550925924</v>
      </c>
      <c r="I6" s="119" t="str">
        <f>IFERROR(VLOOKUP(D6,DB!A:F,6,0),"")</f>
        <v>SCECO</v>
      </c>
      <c r="J6" s="119" t="str">
        <f>IFERROR(VLOOKUP(D6,DB!A:G,7,0),"")</f>
        <v>Dead</v>
      </c>
      <c r="K6" s="125"/>
      <c r="L6" s="121" t="str">
        <f>IFERROR(VLOOKUP(D6,DB!A:I,9,0),"")</f>
        <v>Latis</v>
      </c>
    </row>
    <row r="7" spans="1:16" ht="15" customHeight="1">
      <c r="A7" s="119"/>
      <c r="B7" s="119" t="str">
        <f>IFERROR(VLOOKUP(D7,DB!A:K,11,0),"")</f>
        <v/>
      </c>
      <c r="C7" s="120"/>
      <c r="D7" s="94"/>
      <c r="E7" s="98"/>
      <c r="F7" s="123"/>
      <c r="G7" s="124">
        <f ca="1">IFERROR(NOW()-F7,"")</f>
        <v>45959.45212858796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45959.45212858796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45959.45212858796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45959.45212858796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45959.45212858796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45959.45212858796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45959.45212858796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45959.45212858796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45959.45212858796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45959.45212858796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45959.45212858796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45959.45212858796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45959.45212858796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45959.45212858796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45959.45212858796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45959.45212858796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45959.45212858796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45959.45212858796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45959.45212858796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45959.45212858796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45959.45212858796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45959.45212858796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45959.45212858796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45959.45212858796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45959.45212858796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45959.45212858796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45959.45212858796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45959.45212858796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45959.45212858796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45959.45212858796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45959.45212858796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45959.45212858796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45959.45212858796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45959.45212858796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45959.45212858796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45959.45212858796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45959.45212858796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45959.45212858796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45959.45212858796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45959.45212858796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45959.45212858796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45959.45212858796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45959.45212858796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45959.45212858796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45959.45212858796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45959.45212858796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45959.45212858796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45959.45212858796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45959.45212858796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45959.45212858796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45959.45212858796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45959.45212858796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45959.45212858796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45959.45212858796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45959.45212858796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45959.45212858796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45959.45212858796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45959.45212858796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45959.45212858796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45959.45212858796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45959.45212858796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45959.45212858796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45959.45212858796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45959.45212858796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45959.45212858796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45959.45212858796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45959.45212858796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45959.45212858796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45959.45212858796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45959.45212858796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45959.45212858796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45959.45212858796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45959.45212858796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45959.45212858796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45959.45212858796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45959.45212858796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45959.45212858796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45959.45212858796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45959.45212858796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45959.45212858796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45959.45212858796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45959.45212858796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45959.45212858796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45959.45212858796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45959.45212858796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45959.45212858796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45959.45212858796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45959.45212858796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45959.45212858796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45959.45212858796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45959.45212858796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45959.45212858796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45959.45212858796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45959.45212858796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45959.45212858796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45959.45212858796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45959.45212858796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45959.45212858796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45959.45212858796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45959.45212858796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45959.45212858796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45959.45212858796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45959.45212858796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45959.45212858796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45959.45212858796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45959.45212858796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45959.45212858796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45959.45212858796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45959.45212858796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45959.45212858796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45959.45212858796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45959.45212858796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45959.45212858796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45959.45212858796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45959.45212858796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45959.45212858796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45959.45212858796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45959.45212858796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45959.45212858796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45959.45212858796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45959.45212858796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45959.45212858796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45959.45212858796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45959.45212858796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45959.45212858796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45959.45212858796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45959.45212858796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45959.45212858796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45959.45212858796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45959.45212858796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45959.45212858796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45959.45212858796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45959.45212858796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45959.45212858796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45959.45212858796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45959.45212858796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45959.45212858796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45959.45212858796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45959.45212858796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45959.45212858796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45959.45212858796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45959.45212858796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45959.45212858796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45959.45212858796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45959.45212858796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45959.45212858796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45959.45212858796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45959.45212858796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45959.45212858796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45959.45212858796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45959.45212858796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45959.45212858796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45959.45212858796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45959.45212858796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45959.45212858796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45959.45212858796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45959.45212858796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45959.45212858796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45959.45212858796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45959.45212858796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45959.45212858796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45959.45212858796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45959.45212858796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45959.45212858796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45959.45212858796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45959.45212858796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45959.45212858796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45959.45212858796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45959.45212858796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45959.45212858796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45959.45212858796</v>
      </c>
      <c r="H177" s="123"/>
      <c r="I177" s="119" t="str">
        <f>IFERROR(VLOOKUP(D177,DB!A:F,6,0),"")</f>
        <v/>
      </c>
      <c r="J177" s="119" t="str">
        <f>IFERROR(VLOOKUP(D177,DB!A:G,7,0),"")</f>
        <v/>
      </c>
      <c r="K177" s="125"/>
      <c r="L177" s="121" t="str">
        <f>IFERROR(VLOOKUP(D177,DB!A:I,9,0),"")</f>
        <v/>
      </c>
    </row>
    <row r="178" spans="1:12" ht="15" customHeight="1">
      <c r="A178" s="126"/>
      <c r="B178" s="126" t="str">
        <f>IFERROR(VLOOKUP(D178,DB!A:K,11,0),"")</f>
        <v/>
      </c>
      <c r="C178" s="127"/>
      <c r="D178" s="128"/>
      <c r="E178" s="129"/>
      <c r="F178" s="130"/>
      <c r="G178" s="131">
        <f ca="1">IFERROR(NOW()-F178,"")</f>
        <v>45959.45212858796</v>
      </c>
      <c r="H178" s="130"/>
      <c r="I178" s="126" t="str">
        <f>IFERROR(VLOOKUP(D178,DB!A:F,6,0),"")</f>
        <v/>
      </c>
      <c r="J178" s="126" t="str">
        <f>IFERROR(VLOOKUP(D178,DB!A:G,7,0),"")</f>
        <v/>
      </c>
      <c r="K178" s="132"/>
      <c r="L178" s="128" t="str">
        <f>IFERROR(VLOOKUP(D178,DB!A:I,9,0),"")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67.620068402771722</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33.263251273143396</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10.791017476847628</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3</v>
      </c>
      <c r="D5" s="152" t="s">
        <v>38247</v>
      </c>
      <c r="E5" s="152" t="s">
        <v>39021</v>
      </c>
      <c r="F5" s="153">
        <v>45959.415034722224</v>
      </c>
      <c r="G5" s="154">
        <f ca="1">IFERROR(NOW()-F5,"")</f>
        <v>3.7093865736096632E-2</v>
      </c>
      <c r="H5" s="153">
        <v>45959.406481481485</v>
      </c>
      <c r="I5" s="152" t="str">
        <f>IFERROR(VLOOKUP(D5,DB!A:F,6,0),"")</f>
        <v>SCECO</v>
      </c>
      <c r="J5" s="152" t="str">
        <f>IFERROR(VLOOKUP(D5,DB!A:G,7,0),"")</f>
        <v>Haj Removal</v>
      </c>
      <c r="K5" s="152" t="s">
        <v>39129</v>
      </c>
      <c r="L5" s="152" t="str">
        <f>IFERROR(VLOOKUP(D5,DB!A:I,9,0),"")</f>
        <v>Latis</v>
      </c>
    </row>
    <row r="6" spans="1:13" ht="15">
      <c r="A6" s="152"/>
      <c r="B6" s="152" t="str">
        <f>IFERROR(VLOOKUP(D6,DB!A:K,11,0),"")</f>
        <v/>
      </c>
      <c r="C6" s="152"/>
      <c r="D6"/>
      <c r="E6" s="152"/>
      <c r="F6" s="153"/>
      <c r="G6" s="154">
        <f ca="1">IFERROR(NOW()-F6,"")</f>
        <v>45959.45212858796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45959.45212858796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45959.45212858796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45959.45212858796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45959.45212858796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45959.45212858796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45959.45212858796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45959.45212858796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45959.45212858796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45959.45212858796</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45959.45212858796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45959.45212858796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45959.45212858796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45959.45212858796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45959.45212858796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45959.45212858796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45959.45212858796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45959.45212858796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45959.45212858796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45959.45212858796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45959.45212858796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45959.45212858796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45959.45212858796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45959.45212858796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45959.45212858796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45959.45212858796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45959.45212858796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45959.45212858796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45959.45212858796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45959.45212858796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45959.45212858796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45959.45212858796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45959.45212858796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45959.45212858796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45959.45212858796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45959.45212858796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45959.45212858796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45959.45212858796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45959.45212858796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45959.45212858796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45959.45212858796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45959.45212858796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45959.45212858796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45959.45212858796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45959.45212858796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45959.45212858796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45959.45212858796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45959.45212858796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45959.45212858796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45959.45212858796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45959.45212858796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45959.45212858796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45959.45212858796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45959.45212858796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45959.45212858796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45959.45212858796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45959.45212858796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45959.45212858796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45959.45212858796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45959.45212858796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45959.45212858796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45959.45212858796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45959.45212858796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45959.45212858796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45959.45212858796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45959.45212858796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45959.45212858796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45959.45212858796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45959.45212858796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45959.45212858796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45959.45212858796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45959.45212858796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45959.45212858796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45959.45212858796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45959.45212858796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45959.45212858796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45959.45212858796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45959.45212858796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45959.45212858796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45959.45212858796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45959.45212858796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45959.45212858796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45959.45212858796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45959.45212858796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45959.45212858796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45959.45212858796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45959.45212858796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45959.45212858796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45959.45212858796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45959.45212858796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45959.45212858796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45959.45212858796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45959.45212858796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45959.45212858796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45959.45212858796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45959.45212858796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45959.45212858796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45959.45212858796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45959.45212858796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45959.45212858796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45959.45212858796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45959.45212858796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45959.45212858796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45959.45212858796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45959.45212858796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45959.45212858796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45959.45212858796</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45959.45212858796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45959.45212858796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45959.45212858796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45959.45212858796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45959.45212858796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45959.45212858796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45959.45212858796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45959.45212858796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45959.45212858796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45959.45212858796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45959.45212858796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45959.45212858796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45959.45212858796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45959.45212858796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45959.45212858796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45959.45212858796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45959.45212858796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45959.45212858796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45959.45212858796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45959.45212858796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45959.45212858796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45959.45212858796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45959.45212858796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45959.45212858796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45959.45212858796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45959.45212858796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45959.45212858796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45959.45212858796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45959.45212858796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45959.45212858796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45959.45212858796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45959.45212858796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45959.45212858796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45959.45212858796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45959.45212858796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45959.45212858796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45959.45212858796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45959.45212858796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45959.45212858796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45959.45212858796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45959.45212858796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45959.45212858796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45959.45212858796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45959.45212858796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45959.45212858796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45959.45212858796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45959.45212858796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45959.45212858796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45959.45212858796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45959.45212858796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45959.45212858796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45959.45212858796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45959.45212858796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45959.45212858796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45959.45212858796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45959.45212858796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45959.45212858796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45959.45212858796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45959.45212858796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45959.45212858796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45959.45212858796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45959.45212858796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45959.45212858796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45959.45212858796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45959.45212858796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45959.45212858796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45959.45212858796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45959.45212858796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45959.45212858796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45959.45212858796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45959.45212858796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45959.45212858796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45959.45212858796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45959.45212858796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45959.45212858796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45959.45212858796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45959.45212858796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45959.45212858796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45959.45212858796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45959.45212858796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45959.45212858796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45959.45212858796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45959.45212858796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45959.45212858796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45959.45212858796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45959.45212858796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45959.45212858796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45959.45212858796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45959.45212858796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45959.45212858796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45959.45212858796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45959.45212858796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45959.45212858796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45959.45212858796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45959.45212858796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45959.45212858796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45959.45212858796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45959.45212858796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45959.45212858796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45959.45212858796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45959.45212858796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45959.45212858796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45959.45212858796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45959.45212858796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45959.45212858796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45959.45212858796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45959.45212858796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45959.45212858796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45959.45212858796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45959.45212858796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45959.45212858796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45959.45212858796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45959.45212858796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45959.45212858796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45959.45212858796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45959.45212858796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45959.45212858796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45959.45212858796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45959.45212858796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45959.45212858796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45959.45212858796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45959.45212858796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45959.45212858796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45959.45212858796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45959.45212858796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45959.45212858796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45959.45212858796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45959.45212858796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45959.45212858796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45959.45212858796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45959.45212858796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45959.45212858796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45959.45212858796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45959.45212858796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45959.45212858796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45959.45212858796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45959.45212858796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45959.45212858796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45959.45212858796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45959.45212858796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45959.45212858796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45959.45212858796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45959.45212858796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45959.45212858796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45959.45212858796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45959.45212858796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45959.45212858796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45959.45212858796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45959.45212858796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45959.45212858796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45959.45212858796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45959.45212858796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45959.45212858796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45959.45212858796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45959.45212858796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45959.45212858796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45959.45212858796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45959.45212858796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45959.45212858796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45959.45212858796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45959.45212858796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45959.45212858796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45959.45212858796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45959.45212858796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45959.45212858796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45959.45212858796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45959.45212858796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45959.45212858796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45959.45212858796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45959.45212858796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45959.45212858796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45959.45212858796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45959.45212858796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45959.45212858796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45959.45212858796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45959.45212858796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45959.45212858796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45959.45212858796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45959.45212858796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45959.45212858796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45959.45212858796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45959.45212858796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45959.45212858796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45959.45212858796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45959.45212858796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45959.45212858796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45959.45212858796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45959.45212858796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45959.45212858796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45959.45212858796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45959.45212858796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45959.45212858796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45959.45212858796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45959.45212858796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45959.45212858796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45959.45212858796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45959.45212858796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45959.45212858796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45959.45212858796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45959.45212858796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45959.45212858796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45959.45212858796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45959.45212858796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45959.45212858796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45959.45212858796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45959.45212858796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45959.45212858796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45959.45212858796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45959.45212858796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45959.45212858796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45959.45212858796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45959.45212858796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45959.45212858796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45959.45212858796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45959.45212858796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45959.45212858796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45959.45212858796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45959.45212858796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45959.45212858796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45959.45212858796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45959.45212858796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45959.45212858796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45959.45212858796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45959.45212858796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45959.45212858796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45959.45212858796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45959.45212858796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45959.45212858796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45959.45212858796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45959.45212858796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45959.45212858796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45959.45212858796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45959.45212858796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45959.45212858796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45959.45212858796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45959.45212858796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45959.45212858796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45959.45212858796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45959.45212858796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45959.45212858796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45959.45212858796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45959.45212858796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45959.45212858796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45959.45212858796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45959.45212858796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45959.45212858796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45959.45212858796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45959.45212858796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45959.45212858796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45959.45212858796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45959.45212858796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45959.45212858796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45959.45212858796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45959.45212858796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45959.45212858796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45959.45212858796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45959.45212858796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45959.45212858796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45959.45212858796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45959.45212858796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45959.45212858796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45959.45212858796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45959.45212858796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45959.45212858796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45959.45212858796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45959.45212858796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45959.45212858796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45959.45212858796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45959.45212858796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45959.45212858796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45959.45212858796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45959.45212858796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45959.45212858796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45959.45212858796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45959.45212858796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45959.45212858796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45959.45212858796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45959.45212858796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45959.45212858796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45959.45212858796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45959.45212858796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45959.45212858796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45959.45212858796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45959.45212858796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45959.45212858796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45959.45212858796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45959.45212858796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45959.45212858796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45959.45212858796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45959.45212858796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45959.45212858796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45959.45212858796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45959.45212858796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45959.45212858796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45959.45212858796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45959.45212858796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45959.45212858796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45959.45212858796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45959.45212858796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45959.45212858796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45959.45212858796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45959.45212858796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45959.45212858796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45959.45212858796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45959.45212858796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45959.45212858796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45959.45212858796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45959.45212858796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45959.45212858796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45959.45212858796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45959.45212858796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45959.45212858796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45959.45212858796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45959.45212858796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45959.45212858796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45959.45212858796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45959.45212858796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45959.45212858796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45959.45212858796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45959.45212858796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45959.45212858796</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37470</v>
      </c>
      <c r="E2" s="106"/>
      <c r="F2" s="107"/>
      <c r="G2" s="77">
        <f ca="1">IFERROR(NOW()-F2,"-")</f>
        <v>45959.45212858796</v>
      </c>
      <c r="H2" s="107">
        <v>45959.404108796298</v>
      </c>
      <c r="I2" s="103" t="str">
        <f>IFERROR(VLOOKUP(D2,DB!A:F,6,0),"")</f>
        <v>Generator-SG</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45959.45212858796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45959.45212858796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45959.45212858796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45959.45212858796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45959.45212858796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45959.45212858796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45959.45212858796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45959.45212858796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45959.45212858796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45959.45212858796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45959.45212858796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45959.45212858796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45959.45212858796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45959.45212858796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45959.45212858796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45959.45212858796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45959.45212858796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45959.45212858796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45959.45212858796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45959.45212858796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45959.45212858796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45959.45212858796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45959.45212858796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45959.45212858796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45959.45212858796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45959.45212858796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45959.45212858796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45959.45212858796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45959.45212858796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45959.45212858796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45959.45212858796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45959.45212858796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45959.45212858796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45959.45212858796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45959.45212858796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45959.45212858796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45959.45212858796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45959.45212858796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45959.45212858796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45959.45212858796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45959.45212858796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45959.45212858796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45959.45212858796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45959.45212858796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45959.45212858796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45959.45212858796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45959.45212858796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45959.45212858796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45959.45212858796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45959.45212858796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45959.45212858796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45959.45212858796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45959.45212858796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45959.45212858796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45959.45212858796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45959.45212858796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45959.45212858796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45959.45212858796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45959.45212858796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45959.45212858796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45959.45212858796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45959.45212858796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45959.45212858796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45959.45212858796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45959.45212858796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45959.45212858796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45959.45212858796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45959.45212858796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45959.45212858796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45959.45212858796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45959.45212858796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45959.45212858796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45959.45212858796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45959.45212858796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45959.45212858796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45959.45212858796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45959.45212858796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45959.45212858796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45959.45212858796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45959.45212858796</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2025-10-29T07:51:04Z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