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99" documentId="120_S{2AC9BD13-BADA-5192-A53E-5A8FF88502F6}" xr6:coauthVersionLast="47" xr6:coauthVersionMax="47" xr10:uidLastSave="{0804E558-59BF-46AB-8726-BE722E9F555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<sst xmlns="http://schemas.openxmlformats.org/spreadsheetml/2006/main" count="180270" uniqueCount="39118">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</sst>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309.34868124999775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45972.297107175924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45972.297107175924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45972.297107175924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45972.297107175924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45972.297107175924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45972.297107175924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45972.297107175924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45972.297107175924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45972.297107175924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45972.297107175924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45972.297107175924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45972.297107175924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45972.297107175924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45972.297107175924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45972.297107175924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45972.297107175924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45972.297107175924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45972.297107175924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45972.297107175924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45972.297107175924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45972.297107175924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45972.297107175924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45972.297107175924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45972.297107175924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45972.297107175924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45972.297107175924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45972.297107175924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45972.297107175924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45972.297107175924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45972.297107175924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45972.297107175924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45972.297107175924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45972.297107175924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45972.297107175924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45972.297107175924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45972.297107175924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45972.297107175924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45972.297107175924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45972.297107175924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45972.297107175924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45972.297107175924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45972.297107175924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45972.297107175924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45972.297107175924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147.29726921296242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1" ca="1" si="1">IFERROR(NOW()-F4,"-")</f>
        <v>45972.297107175924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45972.297107175924</v>
      </c>
      <c r="H5" s="104"/>
      <c r="I5" s="18" t="str">
        <f>IFERROR(VLOOKUP(D5,DB!A:F,6,0),"")</f>
        <v/>
      </c>
      <c r="J5" s="18" t="str">
        <f>IFERROR(VLOOKUP(D5,DB!A:G,7,0),"")</f>
        <v/>
      </c>
      <c r="K5" s="19" t="s">
        <v>39105</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45972.297107175924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45972.297107175924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45972.297107175924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45972.297107175924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45972.297107175924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45972.297107175924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45972.297107175924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45972.297107175924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45972.297107175924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45972.297107175924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45972.297107175924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45972.297107175924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45972.297107175924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45972.297107175924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45972.297107175924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45972.297107175924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45972.297107175924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45972.297107175924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45972.297107175924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45972.297107175924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45972.297107175924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45972.297107175924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45972.297107175924</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45972.297107175924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45972.297107175924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45972.297107175924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45972.297107175924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45972.297107175924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45972.297107175924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45972.297107175924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45972.297107175924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45972.297107175924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45972.297107175924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45972.297107175924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45972.297107175924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45972.297107175924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45972.297107175924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45972.297107175924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45972.297107175924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45972.297107175924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45972.297107175924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45972.297107175924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45972.297107175924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45972.297107175924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45972.297107175924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45972.297107175924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45972.297107175924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45972.297107175924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45972.297107175924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45972.297107175924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45972.297107175924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45972.297107175924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45972.297107175924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45972.297107175924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45972.297107175924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45972.297107175924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45972.297107175924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45972.297107175924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45972.297107175924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45972.297107175924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45972.297107175924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45972.297107175924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45972.297107175924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45972.297107175924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45972.297107175924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45972.297107175924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45972.297107175924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45972.297107175924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45972.297107175924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45972.297107175924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45972.297107175924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45972.297107175924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45972.297107175924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45972.297107175924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45972.297107175924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45972.297107175924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45972.297107175924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45972.297107175924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45972.297107175924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45972.297107175924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45972.297107175924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45972.297107175924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45972.297107175924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45972.297107175924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45972.297107175924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45972.297107175924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45972.297107175924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45972.297107175924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45972.297107175924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45972.297107175924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45972.297107175924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45972.297107175924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45972.297107175924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45972.297107175924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45972.297107175924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45972.297107175924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45972.297107175924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45972.297107175924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45972.297107175924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45972.297107175924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45972.297107175924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45972.297107175924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45972.297107175924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45972.297107175924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45972.297107175924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45972.297107175924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45972.297107175924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45972.297107175924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45972.297107175924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45972.297107175924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45972.297107175924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45972.297107175924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45972.297107175924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45972.297107175924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45972.297107175924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45972.297107175924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45972.297107175924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45972.297107175924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45972.297107175924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45972.297107175924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45972.297107175924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45972.297107175924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45972.297107175924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45972.297107175924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45972.297107175924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45972.297107175924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45972.297107175924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45972.297107175924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45972.297107175924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45972.297107175924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45972.297107175924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45972.297107175924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45972.297107175924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45972.297107175924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45972.297107175924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45972.297107175924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45972.297107175924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45972.297107175924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45972.297107175924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45972.297107175924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45972.297107175924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45972.297107175924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45972.297107175924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45972.297107175924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45972.297107175924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45972.297107175924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45972.297107175924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45972.297107175924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45972.297107175924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45972.297107175924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45972.297107175924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45972.297107175924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45972.297107175924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45972.297107175924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45972.297107175924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45972.297107175924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45972.297107175924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45972.297107175924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45972.297107175924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45972.297107175924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45972.297107175924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45972.297107175924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45972.297107175924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45972.297107175924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45972.297107175924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45972.297107175924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45972.297107175924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45972.297107175924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45972.297107175924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45972.297107175924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45972.297107175924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45972.297107175924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45972.297107175924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45972.297107175924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45972.297107175924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45972.297107175924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45972.297107175924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45972.297107175924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45972.297107175924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45972.297107175924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45972.297107175924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45972.297107175924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45972.297107175924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45972.297107175924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45972.297107175924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45972.297107175924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45972.297107175924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45972.297107175924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45972.297107175924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45972.297107175924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45972.297107175924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45972.297107175924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45972.297107175924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45972.297107175924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45972.297107175924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45972.297107175924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45972.297107175924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45972.297107175924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45972.297107175924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45972.297107175924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45972.297107175924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45972.297107175924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45972.297107175924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45972.297107175924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45972.297107175924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45972.297107175924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45972.297107175924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45972.297107175924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45972.297107175924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45972.297107175924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45972.297107175924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45972.297107175924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45972.297107175924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45972.297107175924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45972.297107175924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45972.297107175924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45972.297107175924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45972.297107175924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45972.297107175924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45972.297107175924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45972.297107175924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45972.297107175924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45972.297107175924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45972.297107175924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45972.297107175924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45972.297107175924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45972.297107175924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45972.297107175924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45972.297107175924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45972.297107175924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45972.297107175924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45972.297107175924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45972.297107175924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45972.297107175924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45972.297107175924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45972.297107175924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45972.297107175924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45972.297107175924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45972.297107175924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45972.297107175924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45972.297107175924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45972.297107175924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45972.297107175924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45972.297107175924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45972.297107175924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45972.297107175924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45972.297107175924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45972.297107175924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45972.297107175924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45972.297107175924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45972.297107175924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45972.297107175924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45972.297107175924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45972.297107175924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45972.297107175924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45972.297107175924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45972.297107175924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45972.297107175924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45972.297107175924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45972.297107175924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45972.297107175924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45972.297107175924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45972.297107175924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45972.297107175924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45972.297107175924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45972.297107175924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45972.297107175924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45972.297107175924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45972.297107175924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45972.297107175924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45972.297107175924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45972.297107175924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45972.297107175924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45972.297107175924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45972.297107175924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45972.297107175924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45972.297107175924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45972.297107175924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45972.297107175924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45972.297107175924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45972.297107175924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45972.297107175924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45972.297107175924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45972.297107175924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45972.297107175924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45972.297107175924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45972.297107175924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45972.297107175924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45972.297107175924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45972.297107175924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45972.297107175924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45972.297107175924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45972.297107175924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45972.297107175924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45972.297107175924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45972.297107175924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45972.297107175924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45972.297107175924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45972.297107175924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45972.297107175924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45972.297107175924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45972.297107175924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45972.297107175924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45972.297107175924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45972.297107175924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45972.297107175924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45972.297107175924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45972.297107175924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45972.297107175924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45972.297107175924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45972.297107175924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45972.297107175924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45972.297107175924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45972.297107175924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45972.297107175924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45972.297107175924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45972.297107175924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45972.297107175924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45972.297107175924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45972.297107175924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45972.297107175924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45972.297107175924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45972.297107175924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45972.297107175924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45972.297107175924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45972.297107175924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45972.297107175924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45972.297107175924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45972.297107175924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45972.297107175924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45972.297107175924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45972.297107175924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45972.297107175924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45972.297107175924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45972.297107175924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45972.297107175924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45972.297107175924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45972.297107175924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45972.297107175924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45972.297107175924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45972.297107175924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45972.297107175924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45972.297107175924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45972.297107175924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45972.297107175924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45972.297107175924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45972.297107175924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45972.297107175924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45972.297107175924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45972.297107175924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45972.297107175924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45972.297107175924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45972.297107175924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45972.297107175924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45972.297107175924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45972.297107175924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45972.297107175924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45972.297107175924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45972.297107175924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45972.297107175924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45972.297107175924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45972.297107175924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45972.297107175924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45972.297107175924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45972.297107175924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45972.297107175924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45972.297107175924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45972.297107175924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45972.297107175924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45972.297107175924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45972.297107175924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45972.297107175924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45972.297107175924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45972.297107175924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45972.297107175924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45972.297107175924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45972.297107175924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45972.297107175924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45972.297107175924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45972.297107175924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45972.297107175924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45972.297107175924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45972.297107175924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45972.297107175924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45972.297107175924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45972.297107175924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45972.297107175924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45972.297107175924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45972.297107175924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45972.297107175924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45972.297107175924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45972.297107175924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45972.297107175924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45972.297107175924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45972.297107175924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45972.297107175924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45972.297107175924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45972.297107175924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45972.297107175924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45972.297107175924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45972.297107175924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45972.297107175924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45972.297107175924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45972.297107175924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45972.297107175924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45972.297107175924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45972.297107175924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45972.297107175924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45972.297107175924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45972.297107175924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45972.297107175924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45972.297107175924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45972.297107175924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45972.297107175924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45972.297107175924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45972.297107175924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45972.297107175924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45972.297107175924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45972.297107175924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45972.297107175924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45972.297107175924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45972.297107175924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45972.297107175924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45972.297107175924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45972.297107175924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45972.297107175924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45972.297107175924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45972.297107175924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45972.297107175924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45972.297107175924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45972.297107175924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45972.297107175924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45972.297107175924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45972.297107175924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45972.297107175924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45972.297107175924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45972.297107175924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45972.297107175924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45972.297107175924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45972.297107175924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45972.297107175924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45972.297107175924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45972.297107175924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45972.297107175924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45972.297107175924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45972.297107175924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45972.297107175924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45972.297107175924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45972.297107175924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45972.297107175924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45972.297107175924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45972.297107175924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45972.297107175924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45972.297107175924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45972.297107175924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45972.297107175924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45972.297107175924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45972.297107175924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45972.297107175924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45972.297107175924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45972.297107175924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45972.297107175924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45972.297107175924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45972.297107175924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45972.297107175924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45972.297107175924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45972.297107175924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45972.297107175924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45972.297107175924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45972.297107175924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45972.297107175924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45972.297107175924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45972.297107175924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45972.297107175924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45972.297107175924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45972.297107175924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45972.297107175924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45972.297107175924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45972.297107175924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45972.297107175924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45972.297107175924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45972.297107175924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45972.297107175924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45972.297107175924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45972.297107175924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45972.297107175924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45972.297107175924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45972.297107175924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45972.297107175924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45972.297107175924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45972.297107175924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45972.297107175924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45972.297107175924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45972.297107175924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45972.297107175924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45972.297107175924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45972.297107175924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45972.297107175924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45972.297107175924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45972.297107175924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45972.297107175924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45972.297107175924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45972.297107175924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45972.297107175924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45972.297107175924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45972.297107175924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45972.297107175924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45972.297107175924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45972.297107175924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45972.297107175924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45972.297107175924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45972.297107175924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45972.297107175924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45972.297107175924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45972.297107175924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45972.297107175924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45972.297107175924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45972.297107175924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45972.297107175924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45972.297107175924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45972.297107175924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45972.297107175924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45972.297107175924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45972.297107175924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45972.297107175924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45972.297107175924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45972.297107175924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45972.297107175924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45972.297107175924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45972.297107175924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45972.297107175924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45972.297107175924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45972.297107175924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45972.297107175924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45972.297107175924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45972.297107175924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45972.297107175924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45972.297107175924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45972.297107175924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45972.297107175924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45972.297107175924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45972.297107175924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45972.297107175924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45972.297107175924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45972.297107175924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45972.297107175924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45972.297107175924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45972.297107175924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45972.297107175924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45972.297107175924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45972.297107175924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45972.297107175924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45972.297107175924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45972.297107175924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45972.297107175924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45972.297107175924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45972.297107175924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45972.297107175924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45972.297107175924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45972.297107175924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45972.297107175924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45972.297107175924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45972.297107175924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45972.297107175924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45972.297107175924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45972.297107175924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45972.297107175924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45972.297107175924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45972.297107175924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45972.297107175924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45972.297107175924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45972.297107175924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45972.297107175924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45972.297107175924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45972.297107175924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45972.297107175924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45972.297107175924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45972.297107175924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45972.297107175924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45972.297107175924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45972.297107175924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45972.297107175924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45972.297107175924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45972.297107175924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45972.297107175924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45972.297107175924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45972.297107175924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45972.297107175924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45972.297107175924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45972.297107175924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45972.297107175924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45972.297107175924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45972.297107175924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45972.297107175924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45972.297107175924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45972.297107175924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45972.297107175924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45972.297107175924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45972.297107175924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45972.297107175924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45972.297107175924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45972.297107175924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45972.297107175924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45972.297107175924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45972.297107175924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45972.297107175924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45972.297107175924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45972.297107175924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45972.297107175924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45972.297107175924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45972.297107175924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45972.297107175924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45972.297107175924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45972.297107175924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45972.297107175924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45972.297107175924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45972.297107175924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45972.297107175924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45972.297107175924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45972.297107175924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45972.297107175924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45972.297107175924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45972.297107175924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45972.297107175924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45972.297107175924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45972.297107175924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45972.297107175924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45972.297107175924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45972.297107175924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45972.297107175924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45972.297107175924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45972.297107175924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45972.297107175924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45972.297107175924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45972.297107175924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45972.297107175924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45972.297107175924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45972.297107175924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45972.297107175924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45972.297107175924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45972.297107175924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45972.297107175924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45972.297107175924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45972.297107175924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45972.297107175924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45972.297107175924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45972.297107175924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45972.297107175924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45972.297107175924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45972.297107175924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45972.297107175924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45972.297107175924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45972.297107175924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45972.297107175924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45972.297107175924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45972.297107175924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45972.297107175924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45972.297107175924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45972.297107175924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45972.297107175924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45972.297107175924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45972.297107175924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45972.297107175924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45972.297107175924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45972.297107175924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45972.297107175924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45972.297107175924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45972.297107175924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45972.297107175924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45972.297107175924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45972.297107175924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45972.297107175924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45972.297107175924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45972.297107175924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45972.297107175924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45972.297107175924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45972.297107175924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45972.297107175924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45972.297107175924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45972.297107175924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45972.297107175924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45972.297107175924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45972.297107175924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45972.297107175924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45972.297107175924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45972.297107175924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45972.297107175924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45972.297107175924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45972.297107175924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45972.297107175924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45972.297107175924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45972.297107175924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45972.297107175924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45972.297107175924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45972.297107175924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45972.297107175924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45972.297107175924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45972.297107175924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45972.297107175924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45972.297107175924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45972.297107175924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45972.297107175924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45972.297107175924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45972.297107175924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45972.297107175924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45972.297107175924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45972.297107175924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45972.297107175924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45972.297107175924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45972.297107175924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45972.297107175924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45972.297107175924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45972.297107175924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45972.297107175924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45972.297107175924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45972.297107175924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45972.297107175924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45972.297107175924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45972.297107175924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45972.297107175924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45972.297107175924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45972.297107175924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45972.297107175924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45972.297107175924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45972.297107175924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45972.297107175924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45972.297107175924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45972.297107175924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45972.297107175924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45972.297107175924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45972.297107175924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45972.297107175924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45972.297107175924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45972.297107175924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45972.297107175924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45972.297107175924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45972.297107175924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45972.297107175924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45972.297107175924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45972.297107175924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45972.297107175924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45972.297107175924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45972.297107175924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45972.297107175924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45972.297107175924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45972.297107175924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45972.297107175924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45972.297107175924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45972.297107175924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45972.297107175924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45972.297107175924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45972.297107175924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45972.297107175924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45972.297107175924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45972.297107175924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45972.297107175924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45972.297107175924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45972.297107175924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45972.297107175924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45972.297107175924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45972.297107175924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45972.297107175924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45972.297107175924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45972.297107175924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45972.297107175924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45972.297107175924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45972.297107175924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45972.297107175924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45972.297107175924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45972.297107175924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45972.297107175924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45972.297107175924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45972.297107175924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45972.297107175924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45972.297107175924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45972.297107175924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45972.297107175924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45972.297107175924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45972.297107175924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45972.297107175924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45972.297107175924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45972.297107175924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45972.297107175924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45972.297107175924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45972.297107175924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45972.297107175924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45972.297107175924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45972.297107175924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45972.297107175924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45972.297107175924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45972.297107175924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45972.297107175924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45972.297107175924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45972.297107175924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45972.297107175924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45972.297107175924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45972.297107175924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45972.297107175924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45972.297107175924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45972.297107175924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45972.297107175924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45972.297107175924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45972.297107175924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45972.297107175924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45972.297107175924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45972.297107175924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45972.297107175924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45972.297107175924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45972.297107175924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45972.297107175924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45972.297107175924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45972.297107175924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45972.297107175924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45972.297107175924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45972.297107175924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45972.297107175924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45972.297107175924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45972.297107175924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45972.297107175924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45972.297107175924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45972.297107175924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45972.297107175924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45972.297107175924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45972.297107175924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45972.297107175924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45972.297107175924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45972.297107175924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45972.297107175924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45972.297107175924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45972.297107175924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45972.297107175924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45972.297107175924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45972.297107175924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45972.297107175924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45972.297107175924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45972.297107175924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45972.297107175924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45972.297107175924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45972.297107175924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45972.297107175924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45972.297107175924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45972.297107175924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45972.297107175924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45972.297107175924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45972.297107175924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45972.297107175924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45972.297107175924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45972.297107175924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45972.297107175924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45972.297107175924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45972.297107175924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45972.297107175924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45972.297107175924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45972.297107175924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45972.297107175924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45972.297107175924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45972.297107175924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45972.297107175924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45972.297107175924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45972.297107175924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45972.297107175924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45972.297107175924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45972.297107175924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45972.297107175924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45972.297107175924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45972.297107175924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45972.297107175924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45972.297107175924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45972.297107175924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45972.297107175924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45972.297107175924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45972.297107175924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45972.297107175924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45972.297107175924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45972.297107175924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45972.297107175924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45972.297107175924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45972.297107175924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45972.297107175924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45972.297107175924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45972.297107175924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45972.297107175924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45972.297107175924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45972.297107175924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45972.297107175924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45972.297107175924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45972.297107175924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45972.297107175924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45972.297107175924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45972.297107175924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45972.297107175924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45972.297107175924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45972.297107175924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45972.297107175924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45972.297107175924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45972.297107175924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45972.297107175924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45972.297107175924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45972.297107175924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45972.297107175924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45972.297107175924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45972.297107175924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45972.297107175924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45972.297107175924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45972.297107175924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45972.297107175924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45972.297107175924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45972.297107175924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45972.297107175924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45972.297107175924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45972.297107175924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45972.297107175924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45972.297107175924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45972.297107175924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45972.297107175924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45972.297107175924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45972.297107175924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45972.297107175924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45972.297107175924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45972.297107175924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45972.297107175924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45972.297107175924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45972.297107175924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45972.297107175924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45972.297107175924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45972.297107175924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45972.297107175924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45972.297107175924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45972.297107175924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45972.297107175924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45972.297107175924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45972.297107175924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45972.297107175924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45972.297107175924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45972.297107175924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45972.297107175924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45972.297107175924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45972.297107175924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45972.297107175924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45972.297107175924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45972.297107175924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45972.297107175924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45972.297107175924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45972.297107175924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45972.297107175924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45972.297107175924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45972.297107175924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45972.297107175924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45972.297107175924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45972.297107175924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45972.297107175924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45972.297107175924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45972.297107175924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45972.297107175924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45972.297107175924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45972.297107175924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45972.297107175924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45972.297107175924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45972.297107175924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45972.297107175924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45972.297107175924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45972.297107175924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45972.297107175924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45972.297107175924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45972.297107175924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45972.297107175924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45972.297107175924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45972.297107175924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45972.297107175924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45972.297107175924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45972.297107175924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45972.297107175924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45972.297107175924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45972.297107175924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45972.297107175924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45972.297107175924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45972.297107175924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45972.297107175924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45972.297107175924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45972.297107175924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45972.297107175924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45972.297107175924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45972.297107175924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45972.297107175924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45972.297107175924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45972.297107175924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45972.297107175924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45972.297107175924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45972.297107175924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45972.297107175924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45972.297107175924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45972.297107175924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45972.297107175924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45972.297107175924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45972.297107175924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45972.297107175924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45972.297107175924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45972.297107175924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45972.297107175924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45972.297107175924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45972.297107175924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45972.297107175924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45972.297107175924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45972.297107175924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45972.297107175924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45972.297107175924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45972.297107175924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45972.297107175924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45972.297107175924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45972.297107175924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45972.297107175924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45972.297107175924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45972.297107175924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45972.297107175924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45972.297107175924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45972.297107175924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45972.297107175924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45972.297107175924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45972.297107175924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45972.297107175924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45972.297107175924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45972.297107175924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45972.297107175924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45972.297107175924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45972.297107175924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45972.297107175924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45972.297107175924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45972.297107175924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45972.297107175924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45972.297107175924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45972.297107175924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45972.297107175924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45972.297107175924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45972.297107175924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45972.297107175924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45972.297107175924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45972.297107175924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45972.297107175924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45972.297107175924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45972.297107175924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45972.297107175924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45972.297107175924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45972.297107175924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45972.297107175924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45972.297107175924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45972.297107175924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45972.297107175924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45972.297107175924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45972.297107175924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45972.297107175924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45972.297107175924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45972.297107175924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45972.297107175924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45972.297107175924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45972.297107175924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45972.297107175924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45972.297107175924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45972.297107175924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45972.297107175924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45972.297107175924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45972.297107175924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45972.297107175924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45972.297107175924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45972.297107175924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45972.297107175924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45972.297107175924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45972.297107175924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45972.297107175924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45972.297107175924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45972.297107175924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45972.297107175924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268.81638958332769</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45972.297107175924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45972.297107175924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45972.297107175924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45972.297107175924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45972.297107175924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45972.297107175924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45972.297107175924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45972.297107175924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45972.297107175924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45972.297107175924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45972.297107175924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45972.297107175924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45972.297107175924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45972.297107175924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45972.297107175924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45972.297107175924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45972.297107175924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45972.297107175924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45972.297107175924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45972.297107175924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45972.297107175924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45972.297107175924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45972.297107175924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45972.297107175924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45972.297107175924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45972.297107175924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45972.297107175924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45972.297107175924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45972.297107175924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45972.297107175924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45972.297107175924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45972.297107175924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45972.297107175924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45972.297107175924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45972.297107175924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45972.297107175924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45972.297107175924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45972.297107175924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45972.297107175924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45972.297107175924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45972.297107175924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45972.297107175924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45972.297107175924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45972.297107175924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45972.297107175924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45972.297107175924</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45972.297107175924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45972.297107175924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45972.297107175924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45972.297107175924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45972.297107175924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45972.297107175924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45972.297107175924</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7" sqref="D7: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80.465046990735573</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46.108229861107247</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39" ca="1" si="1">IFERROR(NOW()-F4,"")</f>
        <v>23.635996064811479</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s="106" customFormat="1" ht="30.75">
      <c r="A6" s="124" t="s">
        <v>39116</v>
      </c>
      <c r="B6" s="124" t="str">
        <f>IFERROR(VLOOKUP(D6,DB!A:K,11,0),"")</f>
        <v>R5</v>
      </c>
      <c r="C6" s="124">
        <v>1</v>
      </c>
      <c r="D6" s="124" t="s">
        <v>34677</v>
      </c>
      <c r="E6" s="124" t="s">
        <v>39021</v>
      </c>
      <c r="F6" s="125">
        <v>45972.080833333333</v>
      </c>
      <c r="G6" s="126">
        <f ca="1">IFERROR(NOW()-F6,"")</f>
        <v>0.21627384259045357</v>
      </c>
      <c r="H6" s="125">
        <v>45971.92391203704</v>
      </c>
      <c r="I6" s="124" t="str">
        <f>IFERROR(VLOOKUP(D6,DB!A:F,6,0),"")</f>
        <v>SCECO</v>
      </c>
      <c r="J6" s="124" t="str">
        <f>IFERROR(VLOOKUP(D6,DB!A:G,7,0),"")</f>
        <v>Dead</v>
      </c>
      <c r="K6" s="124" t="s">
        <v>39117</v>
      </c>
      <c r="L6" s="124" t="str">
        <f>IFERROR(VLOOKUP(D6,DB!A:I,9,0),"")</f>
        <v>Latis</v>
      </c>
    </row>
    <row r="7" spans="1:13">
      <c r="A7" s="124"/>
      <c r="B7" s="124" t="str">
        <f>IFERROR(VLOOKUP(D7,DB!A:K,11,0),"")</f>
        <v/>
      </c>
      <c r="C7" s="124"/>
      <c r="D7" s="124"/>
      <c r="E7" s="124"/>
      <c r="F7" s="125"/>
      <c r="G7" s="126">
        <f t="shared" ca="1" si="1"/>
        <v>45972.297107175924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45972.297107175924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45972.297107175924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45972.297107175924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45972.297107175924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45972.297107175924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45972.297107175924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45972.297107175924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45972.297107175924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45972.297107175924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45972.297107175924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45972.297107175924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45972.297107175924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45972.297107175924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45972.297107175924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45972.297107175924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45972.297107175924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45972.297107175924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45972.297107175924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45972.297107175924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45972.297107175924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45972.297107175924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45972.297107175924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45972.297107175924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45972.297107175924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45972.297107175924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45972.297107175924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45972.297107175924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45972.297107175924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45972.297107175924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45972.297107175924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45972.297107175924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45972.297107175924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45972.297107175924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45972.297107175924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45972.297107175924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45972.297107175924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45972.297107175924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45972.297107175924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45972.297107175924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45972.297107175924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45972.297107175924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45972.297107175924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45972.297107175924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45972.297107175924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45972.297107175924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45972.297107175924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45972.297107175924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45972.297107175924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45972.297107175924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45972.297107175924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45972.297107175924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45972.297107175924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45972.297107175924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45972.297107175924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45972.297107175924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45972.297107175924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45972.297107175924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45972.297107175924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45972.297107175924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45972.297107175924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45972.297107175924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45972.297107175924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45972.297107175924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45972.297107175924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45972.297107175924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45972.297107175924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45972.297107175924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45972.297107175924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45972.297107175924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45972.297107175924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45972.297107175924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45972.297107175924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45972.297107175924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45972.297107175924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45972.297107175924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45972.297107175924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45972.297107175924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45972.297107175924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45972.297107175924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45972.297107175924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45972.297107175924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45972.297107175924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45972.297107175924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45972.297107175924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45972.297107175924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45972.297107175924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45972.297107175924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45972.297107175924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45972.297107175924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45972.297107175924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45972.297107175924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45972.297107175924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45972.297107175924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45972.297107175924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45972.297107175924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45972.297107175924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45972.297107175924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45972.297107175924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45972.297107175924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45972.297107175924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45972.297107175924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45972.297107175924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45972.297107175924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45972.297107175924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45972.297107175924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45972.297107175924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45972.297107175924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45972.297107175924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45972.297107175924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45972.297107175924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45972.297107175924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45972.297107175924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45972.297107175924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45972.297107175924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45972.297107175924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45972.297107175924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45972.297107175924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45972.297107175924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45972.297107175924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45972.297107175924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45972.297107175924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45972.297107175924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45972.297107175924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45972.297107175924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45972.297107175924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45972.297107175924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45972.297107175924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45972.297107175924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45972.297107175924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45972.297107175924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45972.297107175924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45972.297107175924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45972.297107175924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45972.297107175924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45972.297107175924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45972.297107175924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45972.297107175924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45972.297107175924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45972.297107175924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45972.297107175924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45972.297107175924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45972.297107175924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45972.297107175924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45972.297107175924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45972.297107175924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45972.297107175924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45972.297107175924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45972.297107175924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45972.297107175924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45972.297107175924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45972.297107175924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45972.297107175924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45972.297107175924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45972.297107175924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45972.297107175924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45972.297107175924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45972.297107175924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45972.297107175924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45972.297107175924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45972.297107175924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45972.297107175924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45972.297107175924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45972.297107175924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45972.297107175924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45972.297107175924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45972.297107175924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45972.297107175924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45972.297107175924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45972.297107175924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45972.297107175924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45972.297107175924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45972.297107175924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45972.297107175924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45972.297107175924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45972.297107175924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45972.297107175924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45972.297107175924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45972.297107175924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45972.297107175924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45972.297107175924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45972.297107175924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45972.297107175924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45972.297107175924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45972.297107175924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45972.297107175924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45972.297107175924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45972.297107175924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45972.297107175924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45972.297107175924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45972.297107175924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45972.297107175924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45972.297107175924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45972.297107175924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45972.297107175924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45972.297107175924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45972.297107175924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45972.297107175924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45972.297107175924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45972.297107175924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45972.297107175924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45972.297107175924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45972.297107175924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45972.297107175924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45972.297107175924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45972.297107175924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45972.297107175924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45972.297107175924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45972.297107175924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45972.297107175924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45972.297107175924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45972.297107175924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45972.297107175924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45972.297107175924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45972.297107175924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45972.297107175924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45972.297107175924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45972.297107175924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45972.297107175924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45972.297107175924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45972.297107175924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45972.297107175924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45972.297107175924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45972.297107175924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45972.297107175924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45972.297107175924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45972.297107175924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45972.297107175924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45972.297107175924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45972.297107175924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45972.297107175924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45972.297107175924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45972.297107175924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45972.297107175924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45972.297107175924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45972.297107175924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45972.297107175924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45972.297107175924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45972.297107175924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45972.297107175924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45972.297107175924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45972.297107175924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45972.297107175924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45972.297107175924</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45972.297107175924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45972.297107175924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45972.297107175924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45972.297107175924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45972.297107175924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45972.297107175924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45972.297107175924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45972.297107175924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45972.297107175924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45972.297107175924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45972.297107175924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45972.297107175924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45972.297107175924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45972.297107175924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45972.297107175924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45972.297107175924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45972.297107175924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45972.297107175924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45972.297107175924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45972.297107175924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45972.297107175924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45972.297107175924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45972.297107175924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45972.297107175924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45972.297107175924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45972.297107175924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45972.297107175924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45972.297107175924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45972.297107175924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45972.297107175924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45972.297107175924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45972.297107175924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45972.297107175924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45972.297107175924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45972.297107175924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45972.297107175924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45972.297107175924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45972.297107175924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45972.297107175924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45972.297107175924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45972.297107175924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45972.297107175924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45972.297107175924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45972.297107175924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45972.297107175924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45972.297107175924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45972.297107175924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45972.297107175924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45972.297107175924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45972.297107175924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45972.297107175924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45972.297107175924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45972.297107175924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45972.297107175924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45972.297107175924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45972.297107175924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45972.297107175924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45972.297107175924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45972.297107175924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45972.297107175924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45972.297107175924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45972.297107175924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45972.297107175924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45972.297107175924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45972.297107175924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45972.297107175924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45972.297107175924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45972.297107175924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45972.297107175924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45972.297107175924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45972.297107175924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45972.297107175924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45972.297107175924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45972.297107175924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45972.297107175924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45972.297107175924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45972.297107175924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45972.297107175924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45972.297107175924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45972.297107175924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45972.297107175924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45972.297107175924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45972.297107175924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45972.297107175924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45972.297107175924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45972.297107175924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45972.297107175924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45972.297107175924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45972.297107175924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45972.297107175924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45972.297107175924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45972.297107175924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45972.297107175924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45972.297107175924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45972.297107175924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45972.297107175924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45972.297107175924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45972.297107175924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45972.297107175924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45972.297107175924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45972.297107175924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45972.297107175924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45972.297107175924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45972.297107175924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45972.297107175924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45972.297107175924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45972.297107175924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45972.297107175924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45972.297107175924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45972.297107175924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45972.297107175924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45972.297107175924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45972.297107175924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45972.297107175924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45972.297107175924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45972.297107175924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45972.297107175924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45972.297107175924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45972.297107175924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45972.297107175924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45972.297107175924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45972.297107175924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45972.297107175924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45972.297107175924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45972.297107175924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45972.297107175924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45972.297107175924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45972.297107175924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45972.297107175924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45972.297107175924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45972.297107175924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45972.297107175924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45972.297107175924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45972.297107175924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45972.297107175924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45972.297107175924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45972.297107175924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45972.297107175924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45972.297107175924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45972.297107175924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45972.297107175924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45972.297107175924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45972.297107175924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45972.297107175924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45972.297107175924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45972.297107175924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45972.297107175924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45972.297107175924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45972.297107175924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45972.297107175924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45972.297107175924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45972.297107175924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45972.297107175924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45972.297107175924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45972.297107175924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45972.297107175924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45972.297107175924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45972.297107175924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45972.297107175924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45972.297107175924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45972.297107175924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45972.297107175924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45972.297107175924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45972.297107175924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45972.297107175924</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2025-11-11T04:09:43Z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