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57" documentId="13_ncr:1_{F6CB121F-512D-4AA6-A0C1-0FB36C537598}" xr6:coauthVersionLast="47" xr6:coauthVersionMax="47" xr10:uidLastSave="{BCB9C0E8-4C61-44F1-B1E8-BDD5E48C19DC}"/>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<sst xmlns="http://schemas.openxmlformats.org/spreadsheetml/2006/main" count="179007" uniqueCount="39096">
  <si>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</si>
  <si>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</si>
  <si>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</si>
  <si>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</si>
  <si>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</si>
  <si>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</si>
  <si>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</si>
  <si>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</si>
  <si>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</si>
  <si>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</si>
  <si>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</si>
  <si>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</si>
  <si>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</si>
  <si>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</si>
  <si>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</si>
  <si>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</si>
  <si>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</si>
  <si>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</si>
  <si>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</si>
  <si>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</si>
  <si>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</si>
  <si>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</si>
  <si>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</si>
  <si>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</si>
  <si>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</si>
  <si>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</si>
  <si>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</si>
  <si>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</si>
  <si>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</si>
  <si>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</si>
  <si>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</si>
  <si>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</si>
  <si>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</si>
  <si>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</si>
  <si>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</si>
  <si>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</si>
  <si>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</si>
  <si>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</si>
  <si>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</si>
  <si>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</si>
  <si>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</si>
  <si>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</si>
  <si>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</si>
  <si>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</si>
  <si>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</si>
  <si>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</si>
  <si>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</si>
  <si>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</si>
  <si>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</si>
  <si>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</si>
  <si>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</si>
  <si>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</si>
  <si>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</si>
  <si>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</si>
  <si>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</si>
  <si>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</si>
  <si>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</si>
  <si>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</si>
  <si>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</si>
  <si>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</si>
  <si>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</si>
  <si>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</si>
  <si>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</si>
  <si>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</si>
  <si>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</si>
  <si>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</si>
  <si>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</si>
  <si>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</si>
  <si>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</si>
  <si>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</si>
  <si>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</si>
  <si>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</si>
  <si>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</si>
  <si>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</si>
  <si>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</si>
  <si>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</si>
  <si>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</si>
  <si>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</si>
  <si>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</si>
  <si>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</si>
  <si>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</si>
  <si>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</si>
  <si>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</si>
  <si>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</si>
  <si>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</si>
  <si>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</si>
  <si>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</si>
  <si>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</si>
  <si>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</si>
  <si>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</si>
  <si>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</si>
  <si>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</si>
  <si>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</si>
  <si>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</si>
  <si>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</si>
  <si>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</si>
  <si>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</si>
  <si>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</si>
  <si>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</si>
  <si>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</si>
  <si>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</si>
  <si>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</si>
  <si>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</si>
  <si>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</si>
  <si>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</si>
  <si>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</si>
  <si>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</si>
  <si>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</si>
  <si>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</si>
  <si>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</si>
  <si>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</si>
  <si>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</si>
  <si>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</si>
  <si>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</si>
  <si>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</si>
  <si>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</si>
  <si>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</si>
  <si>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</si>
  <si>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</si>
  <si>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</si>
  <si>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</si>
  <si>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</si>
  <si>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</si>
  <si>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</si>
  <si>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</si>
  <si>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</si>
  <si>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</si>
  <si>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</si>
  <si>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</si>
  <si>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</si>
  <si>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</si>
  <si>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</si>
  <si>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</si>
  <si>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</si>
  <si>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</si>
  <si>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</si>
  <si>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</si>
  <si>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</si>
  <si>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</si>
  <si>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</si>
  <si>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</si>
  <si>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</si>
  <si>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</si>
  <si>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</si>
  <si>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</si>
  <si>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</si>
  <si>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</si>
  <si>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</si>
  <si>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</si>
  <si>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</si>
  <si>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</si>
  <si>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</si>
  <si>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</si>
  <si>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</si>
  <si>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</si>
  <si>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</si>
  <si>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</si>
  <si>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</si>
  <si>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</si>
  <si>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</si>
  <si>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</si>
  <si>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</si>
  <si>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</si>
  <si>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</si>
  <si>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</si>
  <si>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</si>
  <si>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</si>
  <si>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</si>
  <si>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</si>
  <si>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</si>
  <si>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</si>
  <si>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</si>
  <si>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</si>
  <si>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</si>
  <si>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</si>
  <si>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</si>
  <si>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</si>
  <si>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</si>
  <si>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</si>
  <si>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</si>
  <si>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</si>
  <si>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</si>
  <si>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</si>
  <si>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</si>
  <si>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</si>
  <si>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</si>
  <si>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</si>
  <si>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</si>
  <si>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</si>
  <si>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</si>
  <si>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</si>
  <si>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</si>
  <si>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</si>
  <si>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</si>
  <si>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</si>
  <si>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</si>
  <si>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</si>
  <si>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</si>
  <si>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</si>
  <si>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</si>
  <si>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</si>
  <si>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</si>
  <si>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</si>
  <si>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</si>
  <si>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</si>
  <si>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</si>
  <si>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</si>
  <si>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</si>
  <si>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</si>
  <si>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</si>
  <si>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</si>
  <si>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</si>
  <si>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</si>
  <si>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</si>
  <si>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</si>
  <si>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</si>
  <si>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</si>
  <si>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</si>
  <si>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</si>
  <si>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</si>
  <si>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</si>
  <si>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</si>
  <si>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</si>
  <si>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</si>
  <si>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</si>
  <si>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</si>
  <si>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</si>
  <si>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</si>
  <si>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</si>
  <si>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</si>
  <si>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</si>
  <si>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</si>
  <si>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</si>
  <si>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</si>
  <si>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</si>
  <si>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</si>
  <si>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</si>
  <si>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</si>
  <si>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</si>
  <si>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</si>
  <si>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</si>
  <si>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</si>
  <si>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</si>
  <si>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</si>
  <si>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</si>
  <si>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</si>
  <si>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</si>
  <si>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</si>
  <si>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</si>
  <si>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</si>
  <si>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</si>
  <si>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</si>
  <si>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</si>
  <si>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</si>
  <si>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</si>
  <si>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</si>
  <si>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</si>
  <si>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</si>
  <si>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</si>
  <si>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</si>
  <si>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</si>
  <si>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</si>
  <si>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</si>
  <si>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</si>
  <si>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</si>
  <si>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</si>
  <si>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</si>
  <si>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</si>
  <si>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</si>
  <si>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</si>
  <si>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</si>
  <si>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</si>
  <si>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</si>
  <si>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</si>
  <si>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</si>
  <si>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</si>
  <si>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</si>
  <si>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</si>
  <si>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</si>
  <si>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</si>
  <si>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</si>
  <si>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</si>
  <si>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</si>
  <si>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</si>
  <si>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</si>
  <si>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</si>
  <si>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</si>
  <si>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</si>
  <si>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</si>
  <si>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</si>
  <si>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</si>
  <si>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</si>
  <si>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</si>
  <si>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</si>
  <si>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</si>
  <si>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</si>
  <si>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</si>
  <si>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</si>
  <si>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</si>
  <si>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</si>
  <si>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</si>
  <si>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</si>
  <si>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</si>
  <si>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</si>
  <si>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</si>
  <si>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</si>
  <si>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</si>
  <si>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</si>
  <si>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</si>
  <si>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</si>
  <si>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</si>
  <si>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</si>
  <si>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</si>
  <si>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</si>
  <si>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</si>
  <si>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</si>
  <si>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</si>
  <si>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</si>
  <si>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</si>
  <si>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</si>
  <si>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</si>
  <si>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</si>
  <si>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</si>
  <si>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</si>
  <si>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</si>
  <si>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</si>
  <si>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</si>
  <si>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</si>
  <si>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</si>
  <si>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</si>
  <si>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</si>
  <si>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</si>
  <si>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</si>
  <si>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</si>
  <si>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</si>
  <si>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</si>
  <si>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</si>
  <si>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</si>
  <si>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</si>
  <si>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</si>
  <si>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</si>
  <si>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</si>
  <si>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</si>
  <si>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</si>
  <si>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</si>
  <si>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</si>
  <si>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</si>
  <si>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</si>
  <si>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</si>
  <si>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</si>
  <si>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</si>
  <si>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</si>
  <si>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</si>
  <si>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</si>
  <si>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</si>
  <si>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</si>
  <si>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</si>
  <si>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</si>
  <si>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</si>
  <si>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</si>
  <si>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</si>
  <si>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</si>
  <si>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</si>
  <si>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</si>
  <si>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</si>
  <si>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</si>
  <si>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</si>
  <si>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</si>
  <si>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</si>
  <si>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</si>
  <si>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</si>
  <si>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</si>
  <si>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</si>
  <si>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</si>
  <si>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</si>
  <si>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</si>
  <si>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</si>
  <si>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</si>
  <si>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</si>
  <si>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</si>
  <si>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</si>
  <si>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</si>
  <si>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</si>
  <si>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</si>
  <si>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</si>
  <si>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</si>
  <si>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</si>
  <si>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</si>
  <si>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</si>
  <si>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</si>
  <si>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</si>
  <si>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</si>
  <si>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</si>
  <si>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</si>
  <si>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</si>
  <si>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</si>
  <si>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</si>
  <si>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</si>
  <si>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</si>
  <si>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</si>
  <si>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</si>
  <si>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</si>
  <si>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</si>
  <si>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</si>
  <si>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</si>
  <si>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</si>
  <si>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</si>
  <si>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</si>
  <si>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</si>
  <si>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</si>
  <si>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</si>
  <si>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</si>
  <si>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</si>
  <si>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</si>
  <si>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</si>
  <si>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</si>
  <si>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</si>
  <si>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</si>
  <si>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</si>
  <si>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</si>
  <si>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</si>
  <si>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</si>
  <si>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</si>
  <si>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</si>
  <si>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</si>
  <si>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</si>
  <si>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</si>
  <si>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</si>
  <si>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</si>
  <si>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</si>
  <si>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</si>
  <si>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</si>
  <si>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</si>
  <si>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</si>
  <si>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</si>
  <si>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</si>
  <si>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</si>
  <si>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</si>
  <si>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</si>
  <si>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</si>
  <si>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</si>
  <si>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</si>
  <si>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</si>
  <si>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</si>
  <si>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</si>
  <si>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</si>
  <si>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</si>
  <si>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</si>
  <si>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</si>
  <si>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</si>
  <si>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</si>
  <si>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</si>
  <si>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</si>
  <si>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</si>
  <si>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</si>
  <si>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</si>
  <si>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</si>
  <si>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</si>
  <si>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</si>
  <si>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</si>
  <si>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</si>
  <si>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</si>
  <si>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</si>
  <si>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</si>
  <si>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</si>
  <si>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</si>
  <si>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</si>
  <si>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</si>
  <si>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</si>
  <si>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</si>
  <si>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</si>
  <si>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</si>
  <si>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</si>
  <si>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</si>
  <si>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</si>
  <si>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</si>
  <si>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</si>
  <si>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</si>
  <si>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</si>
  <si>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</si>
  <si>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</si>
  <si>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</si>
  <si>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</si>
  <si>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</si>
  <si>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</si>
  <si>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</si>
  <si>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</si>
  <si>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</si>
  <si>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</si>
  <si>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</si>
  <si>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</si>
  <si>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</si>
  <si>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</si>
  <si>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</si>
  <si>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</si>
  <si>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</si>
  <si>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</si>
  <si>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</si>
  <si>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</si>
  <si>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</si>
  <si>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</si>
  <si>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</si>
  <si>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</si>
  <si>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</si>
  <si>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</si>
  <si>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</si>
  <si>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</si>
  <si>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</si>
  <si>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</si>
  <si>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</si>
  <si>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</si>
  <si>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</si>
  <si>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</si>
  <si>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</si>
  <si>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</si>
  <si>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</si>
  <si>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</si>
  <si>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</si>
  <si>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</si>
  <si>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</si>
  <si>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</si>
  <si>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</si>
  <si>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</si>
  <si>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</si>
  <si>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</si>
  <si>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</si>
  <si>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</si>
  <si>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</si>
  <si>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</si>
  <si>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</si>
  <si>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</si>
  <si>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</si>
  <si>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</si>
  <si>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</si>
  <si>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</si>
  <si>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</si>
  <si>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</si>
  <si>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</si>
  <si>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</si>
  <si>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</si>
  <si>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</si>
  <si>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</si>
  <si>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</si>
  <si>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</si>
  <si>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</si>
  <si>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</si>
  <si>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</si>
  <si>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</si>
  <si>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</si>
  <si>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</si>
  <si>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</si>
  <si>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</si>
  <si>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</si>
  <si>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</si>
  <si>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</si>
  <si>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</si>
  <si>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</si>
  <si>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</si>
  <si>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</si>
  <si>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</si>
  <si>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</si>
  <si>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</si>
  <si>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</si>
  <si>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</si>
  <si>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</si>
  <si>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</si>
  <si>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</si>
  <si>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</si>
  <si>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</si>
  <si>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</si>
  <si>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</si>
  <si>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</si>
  <si>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</si>
  <si>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</si>
  <si>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</si>
  <si>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</si>
  <si>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</si>
  <si>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</si>
  <si>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</si>
  <si>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</si>
  <si>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</si>
  <si>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</si>
  <si>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</si>
  <si>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</si>
  <si>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</si>
  <si>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</si>
  <si>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</si>
  <si>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</si>
  <si>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</si>
  <si>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</si>
  <si>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</si>
  <si>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</si>
  <si>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</si>
  <si>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</si>
  <si>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</si>
  <si>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</si>
  <si>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</si>
  <si>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</si>
  <si>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</si>
  <si>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</si>
  <si>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</si>
  <si>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</si>
  <si>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</si>
  <si>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</si>
  <si>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</si>
  <si>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</si>
  <si>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</si>
  <si>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</si>
  <si>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</si>
  <si>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</si>
  <si>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</si>
  <si>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</si>
  <si>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</si>
  <si>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</si>
  <si>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</si>
  <si>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</si>
  <si>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</si>
  <si>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</si>
  <si>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</si>
  <si>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</si>
  <si>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</si>
  <si>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</si>
  <si>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</si>
  <si>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</si>
  <si>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</si>
  <si>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</si>
  <si>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</si>
  <si>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</si>
  <si>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</si>
  <si>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</si>
  <si>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</si>
  <si>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</si>
  <si>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</si>
  <si>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</si>
  <si>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</si>
  <si>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</si>
  <si>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</si>
  <si>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</si>
  <si>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</si>
  <si>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</si>
  <si>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</si>
  <si>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</si>
  <si>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</si>
  <si>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</si>
  <si>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</si>
  <si>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</si>
  <si>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</si>
  <si>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</si>
  <si>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</si>
  <si>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</si>
  <si>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</si>
  <si>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</si>
  <si>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</si>
  <si>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</si>
  <si>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</si>
  <si>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</si>
  <si>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</si>
  <si>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</si>
  <si>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</si>
  <si>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</si>
  <si>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</si>
  <si>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</si>
  <si>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</si>
  <si>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</si>
  <si>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</si>
  <si>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</si>
  <si>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</si>
  <si>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</si>
  <si>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</si>
  <si>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</si>
  <si>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</si>
  <si>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</si>
  <si>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</si>
  <si>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</si>
  <si>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</si>
  <si>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</si>
  <si>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</si>
  <si>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</si>
  <si>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</si>
  <si>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</si>
  <si>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</si>
  <si>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</si>
  <si>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</si>
  <si>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</si>
  <si>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</si>
  <si>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</si>
  <si>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</si>
  <si>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</si>
  <si>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</si>
  <si>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</si>
  <si>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</si>
  <si>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</si>
  <si>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</si>
  <si>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</si>
  <si>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</si>
  <si>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</si>
  <si>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</si>
  <si>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</si>
  <si>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</si>
  <si>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</si>
  <si>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</si>
  <si>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</si>
  <si>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</si>
  <si>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</si>
  <si>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</si>
  <si>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</si>
  <si>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</si>
  <si>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</si>
  <si>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</si>
  <si>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</si>
  <si>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</si>
  <si>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</si>
  <si>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</si>
  <si>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</si>
  <si>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</si>
  <si>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</si>
  <si>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</si>
  <si>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</si>
  <si>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</si>
  <si>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</si>
  <si>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</si>
  <si>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</si>
  <si>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</si>
  <si>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</si>
  <si>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</si>
  <si>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</si>
  <si>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</si>
  <si>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</si>
  <si>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</si>
  <si>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</si>
  <si>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</si>
  <si>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</si>
  <si>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</si>
  <si>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</si>
  <si>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</si>
  <si>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</si>
  <si>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</si>
  <si>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</si>
  <si>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</si>
  <si>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</si>
  <si>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</si>
  <si>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</si>
  <si>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</si>
  <si>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</si>
  <si>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</si>
  <si>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</si>
  <si>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</si>
  <si>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</si>
  <si>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</si>
  <si>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</si>
  <si>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</si>
  <si>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</si>
  <si>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</si>
  <si>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</si>
  <si>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</si>
  <si>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</si>
  <si>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</si>
  <si>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</si>
  <si>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</si>
  <si>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</si>
  <si>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</si>
  <si>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</si>
  <si>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</si>
  <si>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</si>
  <si>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</si>
  <si>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</si>
  <si>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</si>
  <si>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</si>
  <si>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</si>
  <si>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</si>
  <si>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</si>
  <si>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</si>
  <si>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</si>
  <si>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</si>
  <si>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</si>
  <si>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</si>
  <si>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</si>
  <si>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</si>
  <si>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</si>
  <si>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</si>
  <si>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</si>
  <si>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</si>
  <si>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</si>
  <si>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</si>
  <si>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</si>
  <si>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</si>
  <si>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</si>
  <si>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</si>
  <si>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</si>
  <si>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</si>
  <si>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</si>
  <si>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</si>
  <si>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</si>
  <si>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</si>
  <si>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</si>
  <si>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</si>
  <si>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</si>
  <si>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</si>
  <si>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</si>
  <si>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</si>
  <si>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</si>
  <si>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</si>
  <si>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</si>
  <si>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</si>
  <si>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</si>
  <si>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</si>
  <si>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</si>
  <si>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</si>
  <si>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</si>
  <si>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</si>
  <si>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</si>
  <si>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</si>
  <si>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</si>
  <si>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</si>
  <si>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</si>
  <si>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</si>
  <si>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</si>
  <si>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</si>
  <si>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</si>
  <si>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</si>
  <si>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</si>
  <si>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</si>
  <si>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</si>
  <si>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</si>
  <si>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</si>
  <si>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</si>
  <si>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</si>
  <si>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</si>
  <si>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</si>
  <si>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</si>
  <si>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</si>
  <si>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</si>
  <si>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</si>
  <si>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</si>
  <si>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</si>
  <si>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</si>
  <si>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</si>
  <si>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</si>
  <si>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</si>
  <si>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</si>
  <si>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</si>
  <si>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</si>
  <si>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</si>
  <si>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</si>
  <si>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</si>
  <si>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</si>
  <si>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</si>
  <si>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</si>
  <si>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</si>
  <si>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</si>
  <si>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</si>
  <si>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</si>
  <si>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</si>
  <si>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</si>
  <si>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</si>
  <si>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</si>
  <si>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</si>
  <si>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</si>
  <si>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</si>
  <si>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</si>
  <si>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</si>
  <si>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</si>
  <si>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</si>
  <si>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</si>
  <si>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</si>
  <si>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</si>
  <si>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</si>
  <si>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</si>
  <si>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</si>
  <si>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</si>
  <si>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</si>
  <si>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</si>
  <si>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</si>
  <si>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</si>
  <si>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</si>
  <si>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</si>
  <si>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</si>
  <si>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</si>
  <si>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</si>
  <si>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</si>
  <si>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</si>
  <si>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</si>
  <si>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</si>
  <si>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</si>
  <si>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</si>
  <si>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</si>
  <si>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</si>
  <si>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</si>
  <si>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</si>
  <si>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</si>
  <si>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</si>
  <si>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</si>
  <si>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</si>
  <si>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</si>
  <si>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</si>
  <si>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</si>
  <si>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</si>
  <si>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</si>
  <si>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</si>
  <si>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</si>
  <si>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</si>
  <si>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</si>
  <si>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</si>
  <si>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</si>
  <si>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</si>
  <si>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</si>
  <si>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</si>
  <si>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</si>
  <si>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</si>
  <si>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</si>
  <si>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</si>
  <si>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</si>
  <si>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</si>
  <si>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</si>
  <si>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</si>
  <si>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</si>
  <si>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</si>
  <si>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</si>
  <si>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</si>
  <si>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</si>
  <si>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</si>
  <si>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</si>
  <si>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</si>
  <si>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</si>
  <si>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</si>
  <si>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</si>
  <si>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</si>
  <si>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</si>
  <si>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</si>
  <si>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</si>
  <si>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</si>
  <si>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</si>
  <si>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</si>
  <si>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</si>
  <si>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</si>
  <si>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</si>
  <si>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</si>
  <si>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</si>
  <si>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</si>
  <si>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</si>
  <si>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</si>
  <si>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</si>
  <si>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</si>
  <si>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</si>
  <si>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</si>
  <si>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</si>
  <si>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</si>
  <si>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</si>
  <si>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</si>
  <si>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</si>
  <si>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</si>
  <si>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</si>
  <si>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</si>
  <si>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</si>
  <si>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</si>
  <si>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</si>
  <si>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</si>
  <si>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</si>
  <si>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</si>
  <si>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</si>
  <si>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</si>
  <si>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</si>
  <si>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</si>
  <si>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</si>
  <si>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</si>
  <si>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</si>
  <si>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</si>
  <si>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</si>
  <si>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</si>
  <si>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</si>
  <si>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</si>
  <si>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</si>
  <si>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</si>
  <si>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</si>
  <si>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</si>
  <si>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</si>
  <si>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</si>
  <si>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</si>
  <si>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</si>
  <si>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</si>
  <si>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</si>
  <si>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</si>
  <si>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</si>
  <si>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</si>
  <si>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</si>
  <si>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</si>
  <si>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</si>
  <si>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</si>
  <si>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</si>
  <si>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</si>
  <si>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</si>
  <si>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</si>
  <si>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</si>
  <si>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</si>
  <si>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</si>
  <si>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</si>
  <si>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</si>
  <si>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</si>
  <si>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</si>
  <si>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</si>
  <si>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</si>
  <si>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</si>
  <si>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</si>
  <si>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</si>
  <si>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</si>
  <si>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</si>
  <si>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</si>
  <si>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</si>
  <si>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</si>
  <si>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</si>
  <si>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</si>
  <si>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</si>
  <si>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</si>
  <si>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</si>
  <si>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</si>
  <si>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</si>
  <si>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</si>
  <si>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</si>
  <si>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</si>
  <si>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</si>
  <si>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</si>
  <si>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</si>
  <si>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</si>
  <si>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</si>
  <si>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</si>
  <si>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</si>
  <si>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</si>
  <si>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</si>
  <si>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</si>
  <si>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</si>
  <si>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</si>
  <si>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</si>
  <si>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</si>
  <si>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</si>
  <si>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</si>
  <si>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</si>
  <si>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</si>
  <si>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</si>
  <si>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</si>
  <si>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</si>
  <si>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</si>
  <si>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</si>
  <si>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</si>
  <si>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</si>
  <si>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</si>
  <si>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</si>
  <si>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</si>
  <si>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</si>
  <si>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</si>
  <si>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</si>
  <si>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</si>
  <si>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</si>
  <si>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</si>
  <si>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</si>
  <si>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</si>
  <si>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</si>
  <si>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</si>
  <si>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</si>
  <si>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</si>
  <si>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</si>
  <si>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</si>
  <si>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</si>
  <si>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</si>
  <si>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</si>
  <si>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</si>
  <si>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</si>
  <si>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</si>
  <si>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</si>
  <si>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</si>
  <si>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</si>
  <si>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</si>
  <si>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</si>
  <si>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</si>
  <si>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</si>
  <si>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</si>
  <si>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</si>
  <si>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</si>
  <si>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</si>
  <si>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</si>
  <si>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</si>
  <si>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</si>
  <si>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</si>
  <si>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</si>
  <si>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</si>
  <si>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</si>
  <si>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</si>
  <si>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</si>
  <si>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</si>
  <si>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</si>
  <si>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</si>
  <si>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</si>
  <si>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</si>
  <si>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</si>
  <si>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</si>
  <si>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</si>
  <si>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</si>
  <si>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</si>
  <si>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</si>
  <si>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</si>
  <si>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</si>
  <si>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</si>
  <si>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</si>
  <si>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</si>
  <si>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</si>
  <si>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</si>
  <si>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</si>
  <si>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</si>
  <si>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</si>
  <si>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</si>
  <si>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</si>
  <si>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</si>
  <si>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</si>
  <si>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</si>
  <si>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</si>
  <si>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</si>
  <si>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</si>
  <si>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</si>
  <si>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</si>
  <si>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</si>
  <si>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</si>
  <si>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</si>
  <si>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</si>
  <si>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</si>
  <si>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</si>
  <si>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</si>
  <si>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</si>
  <si>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</si>
  <si>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</si>
  <si>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</si>
  <si>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</si>
  <si>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</si>
  <si>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</si>
  <si>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</si>
  <si>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</si>
  <si>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</si>
  <si>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</si>
  <si>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</si>
  <si>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</si>
  <si>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</si>
  <si>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</si>
  <si>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</si>
  <si>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</si>
  <si>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</si>
  <si>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</si>
  <si>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</si>
  <si>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</si>
  <si>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</si>
  <si>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</si>
  <si>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</si>
  <si>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</si>
  <si>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</si>
  <si>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</si>
  <si>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</si>
  <si>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</si>
  <si>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</si>
  <si>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</si>
  <si>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</si>
  <si>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</si>
  <si>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</si>
  <si>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</si>
  <si>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</si>
  <si>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</si>
  <si>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</si>
  <si>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</si>
  <si>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</si>
  <si>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</si>
  <si>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</si>
  <si>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</si>
  <si>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</si>
  <si>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</si>
  <si>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</si>
  <si>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</si>
  <si>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</si>
  <si>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</si>
  <si>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</si>
  <si>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</si>
  <si>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</si>
  <si>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</si>
  <si>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</si>
  <si>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</si>
  <si>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</si>
  <si>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</si>
  <si>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</si>
  <si>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</si>
  <si>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</si>
  <si>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</si>
  <si>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</si>
  <si>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</si>
  <si>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</si>
  <si>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</si>
  <si>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</si>
  <si>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</si>
  <si>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</si>
  <si>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</si>
  <si>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</si>
  <si>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</si>
  <si>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</si>
  <si>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</si>
  <si>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</si>
  <si>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</si>
  <si>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</si>
  <si>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</si>
  <si>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</si>
  <si>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</si>
  <si>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</si>
  <si>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</si>
  <si>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</si>
  <si>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</si>
  <si>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</si>
  <si>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</si>
  <si>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</si>
  <si>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</si>
  <si>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</si>
  <si>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</si>
  <si>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</si>
  <si>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</si>
  <si>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</si>
  <si>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</si>
  <si>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</si>
  <si>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</si>
  <si>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</si>
  <si>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</si>
  <si>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</si>
  <si>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</si>
  <si>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</si>
  <si>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</si>
  <si>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</si>
  <si>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</si>
  <si>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</si>
  <si>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</si>
  <si>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</si>
  <si>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</si>
  <si>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</si>
  <si>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</si>
  <si>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</si>
  <si>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</si>
  <si>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</si>
  <si>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</si>
  <si>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</si>
  <si>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</si>
  <si>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</si>
  <si>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</si>
  <si>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</si>
  <si>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</si>
  <si>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</si>
  <si>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</si>
  <si>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</si>
  <si>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</si>
  <si>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</si>
  <si>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</si>
  <si>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</si>
  <si>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</si>
  <si>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</si>
  <si>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</si>
  <si>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</si>
  <si>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</si>
  <si>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</si>
  <si>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</si>
  <si>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</si>
  <si>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</si>
  <si>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</si>
  <si>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</si>
  <si>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</si>
  <si>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</si>
  <si>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</si>
  <si>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</si>
  <si>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</si>
  <si>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</si>
  <si>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</si>
  <si>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</si>
  <si>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</si>
  <si>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</si>
  <si>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</si>
  <si>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</si>
  <si>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</si>
  <si>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</si>
  <si>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</si>
  <si>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</si>
  <si>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</si>
  <si>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</si>
  <si>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</si>
  <si>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</si>
  <si>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</si>
  <si>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</si>
  <si>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</si>
  <si>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</si>
  <si>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</si>
  <si>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</si>
  <si>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</si>
  <si>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</si>
  <si>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</si>
  <si>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</si>
  <si>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</si>
  <si>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</si>
  <si>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</si>
  <si>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</si>
  <si>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</si>
  <si>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</si>
  <si>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</si>
  <si>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</si>
  <si>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</si>
  <si>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</si>
  <si>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</si>
  <si>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</si>
  <si>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</si>
  <si>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</si>
  <si>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</si>
  <si>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</si>
  <si>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</si>
  <si>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</si>
  <si>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</si>
  <si>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</si>
  <si>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</si>
  <si>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</si>
  <si>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</si>
  <si>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</si>
  <si>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</si>
  <si>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</si>
  <si>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</si>
  <si>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</si>
  <si>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</si>
  <si>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</si>
  <si>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</si>
  <si>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</si>
  <si>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</si>
  <si>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</si>
  <si>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</si>
  <si>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</si>
  <si>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</si>
  <si>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</si>
  <si>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</si>
  <si>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</si>
  <si>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</si>
  <si>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</si>
  <si>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</si>
  <si>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</si>
  <si>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</si>
  <si>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</si>
  <si>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</si>
  <si>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</si>
  <si>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</si>
  <si>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</si>
  <si>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</si>
  <si>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</si>
  <si>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</si>
  <si>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</si>
  <si>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</si>
  <si>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</si>
  <si>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</si>
  <si>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</si>
  <si>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</si>
  <si>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</si>
  <si>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</si>
  <si>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</si>
  <si>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</si>
  <si>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</si>
  <si>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</si>
  <si>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</si>
  <si>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</si>
  <si>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</si>
  <si>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</si>
  <si>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</si>
  <si>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</si>
  <si>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</si>
  <si>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</si>
  <si>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</si>
  <si>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</si>
  <si>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</si>
  <si>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</si>
  <si>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</si>
  <si>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</si>
  <si>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</si>
  <si>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</si>
  <si>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</si>
  <si>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</si>
  <si>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</si>
  <si>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</si>
  <si>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</si>
  <si>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</si>
  <si>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</si>
  <si>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</si>
  <si>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</si>
  <si>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</si>
  <si>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</si>
  <si>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</si>
  <si>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</si>
  <si>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</si>
  <si>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</si>
  <si>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</si>
  <si>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</si>
  <si>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</si>
  <si>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</si>
  <si>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</si>
  <si>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</si>
  <si>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</si>
  <si>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</si>
  <si>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</si>
  <si>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</si>
  <si>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</si>
  <si>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</si>
  <si>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</si>
  <si>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</si>
  <si>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</si>
  <si>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</si>
  <si>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</si>
  <si>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</si>
  <si>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</si>
  <si>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</si>
  <si>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</si>
  <si>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</si>
  <si>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</si>
  <si>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</si>
  <si>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</si>
  <si>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</si>
  <si>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</si>
  <si>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</si>
  <si>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</si>
  <si>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</si>
  <si>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</si>
  <si>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</si>
  <si>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</si>
  <si>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</si>
  <si>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</si>
  <si>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</si>
  <si>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</si>
  <si>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</si>
  <si>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</si>
  <si>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</si>
  <si>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</si>
  <si>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</si>
  <si>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</si>
  <si>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</si>
  <si>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</si>
  <si>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</si>
  <si>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</si>
  <si>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</si>
  <si>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</si>
  <si>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</si>
  <si>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</si>
  <si>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</si>
  <si>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</si>
  <si>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</si>
  <si>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</si>
  <si>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</si>
  <si>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</si>
  <si>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</si>
  <si>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</si>
  <si>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</si>
  <si>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</si>
  <si>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</si>
  <si>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</si>
  <si>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</si>
  <si>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</si>
  <si>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</si>
  <si>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</si>
  <si>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</si>
  <si>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</si>
  <si>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</si>
  <si>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</si>
  <si>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</si>
  <si>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</si>
  <si>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</si>
  <si>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</si>
  <si>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</si>
  <si>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</si>
  <si>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</si>
  <si>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</si>
  <si>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</si>
  <si>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</si>
  <si>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</si>
  <si>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</si>
  <si>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</si>
  <si>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</si>
  <si>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</si>
  <si>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</si>
  <si>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</si>
  <si>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</si>
  <si>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</si>
  <si>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</si>
  <si>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</si>
  <si>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</si>
  <si>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</si>
  <si>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</si>
  <si>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</si>
  <si>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</si>
  <si>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</si>
  <si>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</si>
  <si>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</si>
  <si>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</si>
  <si>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</si>
  <si>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</si>
  <si>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</si>
  <si>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</si>
  <si>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</si>
  <si>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</si>
  <si>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</si>
  <si>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</si>
  <si>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</si>
  <si>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</si>
  <si>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</si>
  <si>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</si>
  <si>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</si>
  <si>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</si>
  <si>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</si>
  <si>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</si>
  <si>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</si>
  <si>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</si>
  <si>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</si>
  <si>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</si>
  <si>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</si>
  <si>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</si>
  <si>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</si>
  <si>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</si>
  <si>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</si>
  <si>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</si>
  <si>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</si>
  <si>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</si>
  <si>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</si>
  <si>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</si>
  <si>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</si>
  <si>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</si>
  <si>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</si>
  <si>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</si>
  <si>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</si>
  <si>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</si>
  <si>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</si>
  <si>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</si>
  <si>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</si>
  <si>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</si>
  <si>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</si>
  <si>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</si>
  <si>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</si>
  <si>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</si>
  <si>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</si>
  <si>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</si>
  <si>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</si>
  <si>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</si>
  <si>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</si>
  <si>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</si>
  <si>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</si>
  <si>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</si>
  <si>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</si>
  <si>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</si>
  <si>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</si>
  <si>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</si>
  <si>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</si>
  <si>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</si>
  <si>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</si>
  <si>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</si>
  <si>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</si>
  <si>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</si>
  <si>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</si>
  <si>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</si>
  <si>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</si>
  <si>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</si>
  <si>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</si>
  <si>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</si>
  <si>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</si>
  <si>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</si>
  <si>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</si>
  <si>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</si>
  <si>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</si>
  <si>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</si>
  <si>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</si>
  <si>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</si>
  <si>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</si>
  <si>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</si>
  <si>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</si>
  <si>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</si>
  <si>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</si>
  <si>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</si>
  <si>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</si>
  <si>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</si>
  <si>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</si>
  <si>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</si>
  <si>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</si>
  <si>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</si>
  <si>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</si>
  <si>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</si>
  <si>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</si>
  <si>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</si>
  <si>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</si>
  <si>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</si>
  <si>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</si>
  <si>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</si>
  <si>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</si>
  <si>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</si>
  <si>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</si>
  <si>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</si>
  <si>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</si>
  <si>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</si>
  <si>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</si>
  <si>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</si>
  <si>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</si>
  <si>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</si>
  <si>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</si>
  <si>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</si>
  <si>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</si>
  <si>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</si>
  <si>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</si>
  <si>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</si>
  <si>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</si>
  <si>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</si>
  <si>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</si>
  <si>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</si>
  <si>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</si>
  <si>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</si>
  <si>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</si>
  <si>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</si>
  <si>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</si>
  <si>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</si>
  <si>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</si>
  <si>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</si>
  <si>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</si>
  <si>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</si>
  <si>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</si>
  <si>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</si>
  <si>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</si>
  <si>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</si>
  <si>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</si>
  <si>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</si>
  <si>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</si>
  <si>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</si>
  <si>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</si>
  <si>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</si>
  <si>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</si>
  <si>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</si>
  <si>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</si>
  <si>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</si>
  <si>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</si>
  <si>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</si>
  <si>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</si>
  <si>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</si>
  <si>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</si>
  <si>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</si>
  <si>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</si>
  <si>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</si>
  <si>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</si>
  <si>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</si>
  <si>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</si>
  <si>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</si>
  <si>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</si>
  <si>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</si>
  <si>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</si>
  <si>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</si>
  <si>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</si>
  <si>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</si>
  <si>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</si>
  <si>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</si>
  <si>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</si>
  <si>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</si>
  <si>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</si>
  <si>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</si>
  <si>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</si>
  <si>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</si>
  <si>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</si>
  <si>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</si>
  <si>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</si>
  <si>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</si>
  <si>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</si>
  <si>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</si>
  <si>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</si>
  <si>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</si>
  <si>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</si>
  <si>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</si>
  <si>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</si>
  <si>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</si>
  <si>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</si>
  <si>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</si>
  <si>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</si>
  <si>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</si>
  <si>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</si>
  <si>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</si>
  <si>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</si>
  <si>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</si>
  <si>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</si>
  <si>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</si>
  <si>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</si>
  <si>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</si>
  <si>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</si>
  <si>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</si>
  <si>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</si>
  <si>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</si>
  <si>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</si>
  <si>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</si>
  <si>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</si>
  <si>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</si>
  <si>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</si>
  <si>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</si>
  <si>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</si>
  <si>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</si>
  <si>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</si>
  <si>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</si>
  <si>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</si>
  <si>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</si>
  <si>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</si>
  <si>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</si>
  <si>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</si>
  <si>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</si>
  <si>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</si>
  <si>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</si>
  <si>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</si>
  <si>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</si>
  <si>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</si>
  <si>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</si>
  <si>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</si>
  <si>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</si>
  <si>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</si>
  <si>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</si>
  <si>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</si>
  <si>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</si>
  <si>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</si>
  <si>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</si>
  <si>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</si>
  <si>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</si>
  <si>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</si>
  <si>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</si>
  <si>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</si>
  <si>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</si>
  <si>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</si>
  <si>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</si>
  <si>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</si>
  <si>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</si>
  <si>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</si>
  <si>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</si>
  <si>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</si>
  <si>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</si>
  <si>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</si>
  <si>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</si>
  <si>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</si>
  <si>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</si>
  <si>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</si>
  <si>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</si>
  <si>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</si>
  <si>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</si>
  <si>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</si>
  <si>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</si>
  <si>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</si>
  <si>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</si>
  <si>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</si>
  <si>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</si>
  <si>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</si>
  <si>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</si>
  <si>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</si>
  <si>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</si>
  <si>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</si>
  <si>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</si>
  <si>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</si>
  <si>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</si>
  <si>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</si>
  <si>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</si>
  <si>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</si>
  <si>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</si>
  <si>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</si>
  <si>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</si>
  <si>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</si>
  <si>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</si>
  <si>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</si>
  <si>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</si>
  <si>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</si>
  <si>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</si>
  <si>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</si>
  <si>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</si>
  <si>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</si>
  <si>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</si>
  <si>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</si>
  <si>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</si>
  <si>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</si>
  <si>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</si>
  <si>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</si>
  <si>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</si>
  <si>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</si>
  <si>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</si>
  <si>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</si>
  <si>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</si>
  <si>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</si>
  <si>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</si>
  <si>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</si>
  <si>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</si>
  <si>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</si>
  <si>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</si>
  <si>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</si>
  <si>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</si>
  <si>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</si>
  <si>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</si>
  <si>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</si>
  <si>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</si>
  <si>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</si>
  <si>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</si>
  <si>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</si>
  <si>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</si>
  <si>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</si>
  <si>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</si>
  <si>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</si>
  <si>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</si>
  <si>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</si>
  <si>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</si>
  <si>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</si>
  <si>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</si>
  <si>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</si>
  <si>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</si>
  <si>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</si>
  <si>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</si>
  <si>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</si>
  <si>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</si>
  <si>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</si>
  <si>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</si>
  <si>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</si>
  <si>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</si>
  <si>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</si>
  <si>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</si>
  <si>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</si>
  <si>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</si>
  <si>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</si>
  <si>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</si>
  <si>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</si>
  <si>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</si>
  <si>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</si>
  <si>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</si>
  <si>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</si>
  <si>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</si>
  <si>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</si>
  <si>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</si>
  <si>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</si>
  <si>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</si>
  <si>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</si>
  <si>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</si>
  <si>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</si>
  <si>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</si>
  <si>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</si>
  <si>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</si>
  <si>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</si>
  <si>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</si>
  <si>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</si>
  <si>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</si>
  <si>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</si>
  <si>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</si>
  <si>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</si>
  <si>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</si>
  <si>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</si>
  <si>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</si>
  <si>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</si>
  <si>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</si>
  <si>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</si>
  <si>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</si>
  <si>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</si>
  <si>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</si>
  <si>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</si>
  <si>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</si>
  <si>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</si>
  <si>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</si>
  <si>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</si>
  <si>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</si>
  <si>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</si>
  <si>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</si>
  <si>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</si>
  <si>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</si>
  <si>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</si>
  <si>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</si>
  <si>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</si>
  <si>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</si>
  <si>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</si>
  <si>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</si>
  <si>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</si>
  <si>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</si>
  <si>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</si>
  <si>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</si>
  <si>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</si>
  <si>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</si>
  <si>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</si>
  <si>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</si>
  <si>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</si>
  <si>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</si>
  <si>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</si>
  <si>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</si>
  <si>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</si>
  <si>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</si>
  <si>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</si>
  <si>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</si>
  <si>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</si>
  <si>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</si>
  <si>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</si>
  <si>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</si>
  <si>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</si>
  <si>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</si>
  <si>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</si>
  <si>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</si>
  <si>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</si>
  <si>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</si>
  <si>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</si>
  <si>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</si>
  <si>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</si>
  <si>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</si>
  <si>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</si>
  <si>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</si>
  <si>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</si>
  <si>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</si>
  <si>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</si>
  <si>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</si>
  <si>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</si>
  <si>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</si>
  <si>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</si>
  <si>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</si>
  <si>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</si>
  <si>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</si>
  <si>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</si>
  <si>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</si>
  <si>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</si>
  <si>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</si>
  <si>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</si>
  <si>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</si>
  <si>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</si>
  <si>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</si>
  <si>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</si>
  <si>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</si>
  <si>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</si>
  <si>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</si>
  <si>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</si>
  <si>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</si>
  <si>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</si>
  <si>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</si>
  <si>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</si>
  <si>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</si>
  <si>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</si>
  <si>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</si>
  <si>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</si>
  <si>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</si>
  <si>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</si>
  <si>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</si>
  <si>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</si>
  <si>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</si>
  <si>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</si>
  <si>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</si>
  <si>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</si>
  <si>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</si>
  <si>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</si>
  <si>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</si>
  <si>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</si>
  <si>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</si>
  <si>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</si>
  <si>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</si>
  <si>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</si>
  <si>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</si>
  <si>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</si>
  <si>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</si>
  <si>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</si>
  <si>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</si>
  <si>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</si>
  <si>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</si>
  <si>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</si>
  <si>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</si>
  <si>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</si>
  <si>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</si>
  <si>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</si>
  <si>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</si>
  <si>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</si>
  <si>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</si>
  <si>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</si>
  <si>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</si>
  <si>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</si>
  <si>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</si>
  <si>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</si>
  <si>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</si>
  <si>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</si>
  <si>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</si>
  <si>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</si>
  <si>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</si>
  <si>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</si>
  <si>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</si>
  <si>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</si>
  <si>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</si>
  <si>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</si>
  <si>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</si>
  <si>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</si>
  <si>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</si>
  <si>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</si>
  <si>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</si>
  <si>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</si>
  <si>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</si>
  <si>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</si>
  <si>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</si>
  <si>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</si>
  <si>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</si>
  <si>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</si>
  <si>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</si>
  <si>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</si>
  <si>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</si>
  <si>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</si>
  <si>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</si>
  <si>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</si>
  <si>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</si>
  <si>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</si>
  <si>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</si>
  <si>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</si>
  <si>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</si>
  <si>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</si>
  <si>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</si>
  <si>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</si>
  <si>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</si>
  <si>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</si>
  <si>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</si>
  <si>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</si>
  <si>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</si>
  <si>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</si>
  <si>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</si>
  <si>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</si>
  <si>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</si>
  <si>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</si>
  <si>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</si>
  <si>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</si>
  <si>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</si>
  <si>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</si>
  <si>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</si>
  <si>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</si>
  <si>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</si>
  <si>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</si>
  <si>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</si>
  <si>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</si>
  <si>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</si>
  <si>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</si>
  <si>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</si>
  <si>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</si>
  <si>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</si>
  <si>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</si>
  <si>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</si>
  <si>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</si>
  <si>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</si>
  <si>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</si>
  <si>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</si>
  <si>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</si>
  <si>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</si>
  <si>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</si>
  <si>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</si>
  <si>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</si>
  <si>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</si>
  <si>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</si>
  <si>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</si>
  <si>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</si>
  <si>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</si>
  <si>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</si>
  <si>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</si>
  <si>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</si>
  <si>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</si>
  <si>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</si>
  <si>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</si>
  <si>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</si>
  <si>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</si>
  <si>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</si>
  <si>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</si>
  <si>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</si>
  <si>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</si>
  <si>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</si>
  <si>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</si>
  <si>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</si>
  <si>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</si>
  <si>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</si>
  <si>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</si>
  <si>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</si>
  <si>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</si>
  <si>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</si>
  <si>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</si>
  <si>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</si>
  <si>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</si>
  <si>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</si>
  <si>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</si>
  <si>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</si>
  <si>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</si>
  <si>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</si>
  <si>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</si>
  <si>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</si>
  <si>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</si>
  <si>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</si>
  <si>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</si>
  <si>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</si>
  <si>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</si>
  <si>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</si>
  <si>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</si>
  <si>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</si>
  <si>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</si>
  <si>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</si>
  <si>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</si>
  <si>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</si>
  <si>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</si>
  <si>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</si>
  <si>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</si>
  <si>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</si>
  <si>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</si>
  <si>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</si>
  <si>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</si>
  <si>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</si>
  <si>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</si>
  <si>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</si>
  <si>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</si>
  <si>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</si>
  <si>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</si>
  <si>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</si>
  <si>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</si>
  <si>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</si>
  <si>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</si>
  <si>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</si>
  <si>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</si>
  <si>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</si>
  <si>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</si>
  <si>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</si>
  <si>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</si>
  <si>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</si>
  <si>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</si>
  <si>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</si>
  <si>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</si>
  <si>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</si>
  <si>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</si>
  <si>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</si>
  <si>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</si>
  <si>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</si>
  <si>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</si>
  <si>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</si>
  <si>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</si>
  <si>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</si>
  <si>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</si>
  <si>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</si>
  <si>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</si>
  <si>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</si>
  <si>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</si>
  <si>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</si>
  <si>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</si>
  <si>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</si>
  <si>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</si>
  <si>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</si>
  <si>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</si>
  <si>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</si>
  <si>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</si>
  <si>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</si>
  <si>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</si>
  <si>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</si>
  <si>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</si>
  <si>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</si>
  <si>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</si>
  <si>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</si>
  <si>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</si>
  <si>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</si>
  <si>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</si>
  <si>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</si>
  <si>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</si>
  <si>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</si>
  <si>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</si>
  <si>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</si>
  <si>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</si>
  <si>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</si>
  <si>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</si>
  <si>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</si>
  <si>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</si>
  <si>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</si>
  <si>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</si>
  <si>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</si>
  <si>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</si>
  <si>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</si>
  <si>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</si>
  <si>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</si>
  <si>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</si>
  <si>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</si>
  <si>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</si>
  <si>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</si>
  <si>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</si>
  <si>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</si>
  <si>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</si>
  <si>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</si>
  <si>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</si>
  <si>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</si>
  <si>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</si>
  <si>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</si>
  <si>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</si>
  <si>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</si>
  <si>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</si>
  <si>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</si>
  <si>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</si>
  <si>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</si>
  <si>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</si>
  <si>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</si>
  <si>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</si>
  <si>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</si>
  <si>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</si>
  <si>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</si>
  <si>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</si>
  <si>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</si>
  <si>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</si>
  <si>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</si>
  <si>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</si>
  <si>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</si>
  <si>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</si>
  <si>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</si>
  <si>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</si>
  <si>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</si>
  <si>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</si>
  <si>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</si>
  <si>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</si>
  <si>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</si>
  <si>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</si>
  <si>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</si>
  <si>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</si>
  <si>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</si>
  <si>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</si>
  <si>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</si>
  <si>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</si>
  <si>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</si>
  <si>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</si>
  <si>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</si>
  <si>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</si>
  <si>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</si>
  <si>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</si>
  <si>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</si>
  <si>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</si>
  <si>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</si>
  <si>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</si>
  <si>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</si>
  <si>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</si>
  <si>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</si>
  <si>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</si>
  <si>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</si>
  <si>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</si>
  <si>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</si>
  <si>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</si>
  <si>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</si>
  <si>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</si>
  <si>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</si>
  <si>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</si>
  <si>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</si>
  <si>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</si>
  <si>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</si>
  <si>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</si>
  <si>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</si>
  <si>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</si>
  <si>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</si>
  <si>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</si>
  <si>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</si>
  <si>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</si>
  <si>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</si>
  <si>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</si>
  <si>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</si>
  <si>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</si>
  <si>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</si>
  <si>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</si>
  <si>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</si>
  <si>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</si>
  <si>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</si>
  <si>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</si>
  <si>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</si>
  <si>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</si>
  <si>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</si>
  <si>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</si>
  <si>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</si>
  <si>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</si>
  <si>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</si>
  <si>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</si>
  <si>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</si>
  <si>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</si>
  <si>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</si>
  <si>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</si>
  <si>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</si>
  <si>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</si>
  <si>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</si>
  <si>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</si>
  <si>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</si>
  <si>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</si>
  <si>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</si>
  <si>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</si>
  <si>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</si>
  <si>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</si>
  <si>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</si>
  <si>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</si>
  <si>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</si>
  <si>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</si>
  <si>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</si>
  <si>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</si>
  <si>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</si>
  <si>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</si>
  <si>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</si>
  <si>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</si>
  <si>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</si>
  <si>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</si>
  <si>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</si>
  <si>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</si>
  <si>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</si>
  <si>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</si>
  <si>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</si>
  <si>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</si>
  <si>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</si>
  <si>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</si>
  <si>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</si>
  <si>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</si>
  <si>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</si>
  <si>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</si>
  <si>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</si>
  <si>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</si>
  <si>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</si>
  <si>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</si>
  <si>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</si>
  <si>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</si>
  <si>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</si>
  <si>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</si>
  <si>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</si>
  <si>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</si>
  <si>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</si>
  <si>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</si>
  <si>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</si>
  <si>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</si>
  <si>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</si>
  <si>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</si>
  <si>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</si>
  <si>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</si>
  <si>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</si>
  <si>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</si>
  <si>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</si>
  <si>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</si>
  <si>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</si>
  <si>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</si>
  <si>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</si>
  <si>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</si>
  <si>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</si>
  <si>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</si>
  <si>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</si>
  <si>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</si>
  <si>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</si>
  <si>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</si>
  <si>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</si>
  <si>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</si>
  <si>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</si>
  <si>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</si>
  <si>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</si>
  <si>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</si>
  <si>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</si>
  <si>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</si>
  <si>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</si>
  <si>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</si>
  <si>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</si>
  <si>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</si>
  <si>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</si>
  <si>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</si>
  <si>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</si>
  <si>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</si>
  <si>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</si>
  <si>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</si>
  <si>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</si>
  <si>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</si>
  <si>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</si>
  <si>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</si>
  <si>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</si>
  <si>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</si>
  <si>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</si>
  <si>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</si>
  <si>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</si>
  <si>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</si>
  <si>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</si>
  <si>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</si>
  <si>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</si>
  <si>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</si>
  <si>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</si>
  <si>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</si>
  <si>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</si>
  <si>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</si>
  <si>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</si>
  <si>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</si>
  <si>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</si>
  <si>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</si>
  <si>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</si>
  <si>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</si>
  <si>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</si>
  <si>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</si>
  <si>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</si>
  <si>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</si>
  <si>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</si>
  <si>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</si>
  <si>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</si>
  <si>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</si>
  <si>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</si>
  <si>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</si>
  <si>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</si>
  <si>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</si>
  <si>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</si>
  <si>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</si>
  <si>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</si>
  <si>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</si>
  <si>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</si>
  <si>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</si>
  <si>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</si>
  <si>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</si>
  <si>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</si>
  <si>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</si>
  <si>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</si>
  <si>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</si>
  <si>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</si>
  <si>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</si>
  <si>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</si>
  <si>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</si>
  <si>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</si>
  <si>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</si>
  <si>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</si>
  <si>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</si>
  <si>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</si>
  <si>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</si>
  <si>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</si>
  <si>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</si>
  <si>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</si>
  <si>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</si>
  <si>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</si>
  <si>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</si>
  <si>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</si>
  <si>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</si>
  <si>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</si>
  <si>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</si>
  <si>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</si>
  <si>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</si>
  <si>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</si>
  <si>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</si>
  <si>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</si>
  <si>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</si>
  <si>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</si>
  <si>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</si>
  <si>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</si>
  <si>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</si>
  <si>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</si>
  <si>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</si>
  <si>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</si>
  <si>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</si>
  <si>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</si>
  <si>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</si>
  <si>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</si>
  <si>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</si>
  <si>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</si>
  <si>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</si>
  <si>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</si>
  <si>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</si>
  <si>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</si>
  <si>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</si>
  <si>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</si>
  <si>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</si>
  <si>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</si>
  <si>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</si>
  <si>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</si>
  <si>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</si>
  <si>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</si>
  <si>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</si>
  <si>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</si>
  <si>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</si>
  <si>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</si>
  <si>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</si>
  <si>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</si>
  <si>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</si>
  <si>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</si>
  <si>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</si>
  <si>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</si>
  <si>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</si>
  <si>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</si>
  <si>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</si>
  <si>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</si>
  <si>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</si>
  <si>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</si>
  <si>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</si>
  <si>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</si>
  <si>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</si>
  <si>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</si>
  <si>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</si>
  <si>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</si>
  <si>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</si>
  <si>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</si>
  <si>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</si>
  <si>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</si>
  <si>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</si>
  <si>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</si>
  <si>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</si>
  <si>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</si>
  <si>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</si>
  <si>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</si>
  <si>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</si>
  <si>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</si>
  <si>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</si>
  <si>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</si>
  <si>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</si>
  <si>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</si>
  <si>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</si>
  <si>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</si>
  <si>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</si>
  <si>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</si>
  <si>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</si>
  <si>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</si>
  <si>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</si>
  <si>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</si>
  <si>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</si>
  <si>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</si>
  <si>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</si>
  <si>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</si>
  <si>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</si>
  <si>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</si>
  <si>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</si>
  <si>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</si>
  <si>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</si>
  <si>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</si>
  <si>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</si>
  <si>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</si>
  <si>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</si>
  <si>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</si>
  <si>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</si>
  <si>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</si>
  <si>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</si>
  <si>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</si>
  <si>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</si>
  <si>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</si>
  <si>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</si>
  <si>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</si>
  <si>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</si>
  <si>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</si>
  <si>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</si>
  <si>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</si>
  <si>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</si>
  <si>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</si>
  <si>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</si>
  <si>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</si>
  <si>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</si>
  <si>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</si>
  <si>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</si>
  <si>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</si>
  <si>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</si>
  <si>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</si>
  <si>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</si>
  <si>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</si>
  <si>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</si>
  <si>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</si>
  <si>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</si>
  <si>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</si>
  <si>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</si>
  <si>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</si>
  <si>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</si>
  <si>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</si>
  <si>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</si>
  <si>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</si>
  <si>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</si>
  <si>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</si>
  <si>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</si>
  <si>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</si>
  <si>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</si>
  <si>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</si>
  <si>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</si>
  <si>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</si>
  <si>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</si>
  <si>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</si>
  <si>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</si>
  <si>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</si>
  <si>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</si>
  <si>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</si>
  <si>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</si>
  <si>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</si>
  <si>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</si>
  <si>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</si>
  <si>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</si>
  <si>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</si>
  <si>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</si>
  <si>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</si>
  <si>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</si>
  <si>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</si>
  <si>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</si>
  <si>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</si>
  <si>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</si>
  <si>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</si>
  <si>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</si>
  <si>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</si>
  <si>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</si>
  <si>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</si>
  <si>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</si>
  <si>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</si>
  <si>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</si>
  <si>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</si>
  <si>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</si>
  <si>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</si>
  <si>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</si>
  <si>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</si>
  <si>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</si>
  <si>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</si>
  <si>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</si>
  <si>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</si>
  <si>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</si>
  <si>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</si>
  <si>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</si>
  <si>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</si>
  <si>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</si>
  <si>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</si>
  <si>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</si>
  <si>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</si>
  <si>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</si>
  <si>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</si>
  <si>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</si>
  <si>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</si>
  <si>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</si>
  <si>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</si>
  <si>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</si>
  <si>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</si>
  <si>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</si>
  <si>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</si>
  <si>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</si>
  <si>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</si>
  <si>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</si>
  <si>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</si>
  <si>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</si>
  <si>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</si>
  <si>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</si>
  <si>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</si>
  <si>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</si>
  <si>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</si>
  <si>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</si>
  <si>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</si>
  <si>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</si>
  <si>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</si>
  <si>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</si>
  <si>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</si>
  <si>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</si>
  <si>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</si>
  <si>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</si>
  <si>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</si>
  <si>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</si>
  <si>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</si>
  <si>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</si>
  <si>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</si>
  <si>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</si>
  <si>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</si>
  <si>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</si>
  <si>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</si>
  <si>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</si>
  <si>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</si>
  <si>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</si>
  <si>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</si>
  <si>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</si>
  <si>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</si>
  <si>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</si>
  <si>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</si>
  <si>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</si>
  <si>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</si>
  <si>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</si>
  <si>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</si>
  <si>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</si>
  <si>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</si>
  <si>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</si>
  <si>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</si>
  <si>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</si>
  <si>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</si>
  <si>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</si>
  <si>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</si>
  <si>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</si>
  <si>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</si>
  <si>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</si>
  <si>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</si>
  <si>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</si>
  <si>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</si>
  <si>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</si>
  <si>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</si>
  <si>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</si>
  <si>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</si>
  <si>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</si>
  <si>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</si>
  <si>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</si>
  <si>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</si>
  <si>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</si>
  <si>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</si>
  <si>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</si>
  <si>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</si>
  <si>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</si>
  <si>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</si>
  <si>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</si>
  <si>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</si>
  <si>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</si>
  <si>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</si>
  <si>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</si>
  <si>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</si>
  <si>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</si>
  <si>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</si>
  <si>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</si>
  <si>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</si>
  <si>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</si>
  <si>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</si>
  <si>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</si>
  <si>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</si>
  <si>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</si>
  <si>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</si>
  <si>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</si>
  <si>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</si>
  <si>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</si>
  <si>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</si>
  <si>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</si>
  <si>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</si>
  <si>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</si>
  <si>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</si>
  <si>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</si>
  <si>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</si>
  <si>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</si>
  <si>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</si>
  <si>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</si>
  <si>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</si>
  <si>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</si>
  <si>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</si>
  <si>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</si>
  <si>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</si>
  <si>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</si>
  <si>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</si>
  <si>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</si>
  <si>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</si>
  <si>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</si>
  <si>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</si>
  <si>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</si>
  <si>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</si>
  <si>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</si>
  <si>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</si>
  <si>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</si>
  <si>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</si>
  <si>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</si>
  <si>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</si>
  <si>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</si>
  <si>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</si>
  <si>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</si>
  <si>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</si>
  <si>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</si>
  <si>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</si>
  <si>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</si>
  <si>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</si>
  <si>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</si>
  <si>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</si>
  <si>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</si>
  <si>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</si>
  <si>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</si>
  <si>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</si>
  <si>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</si>
  <si>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</si>
  <si>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</si>
  <si>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</si>
  <si>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</si>
  <si>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</si>
  <si>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</si>
  <si>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</si>
  <si>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</si>
  <si>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</si>
  <si>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</si>
  <si>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</si>
  <si>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</si>
  <si>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</si>
  <si>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</si>
  <si>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</si>
  <si>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</si>
  <si>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</si>
  <si>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</si>
  <si>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</si>
  <si>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</si>
  <si>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</si>
  <si>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</si>
  <si>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</si>
  <si>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</si>
  <si>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</si>
  <si>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</si>
  <si>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</si>
  <si>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</si>
  <si>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</si>
  <si>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</si>
  <si>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</si>
  <si>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</si>
  <si>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</si>
  <si>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</si>
  <si>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</si>
  <si>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</si>
  <si>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</si>
  <si>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</si>
  <si>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</si>
  <si>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</si>
  <si>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</si>
  <si>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</si>
  <si>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</si>
  <si>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</si>
  <si>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</si>
  <si>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</si>
  <si>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</si>
  <si>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</si>
  <si>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</si>
  <si>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</si>
  <si>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</si>
  <si>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</si>
  <si>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</si>
  <si>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</si>
  <si>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</si>
  <si>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</si>
  <si>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</si>
  <si>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</si>
  <si>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</si>
  <si>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</si>
  <si>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</si>
  <si>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</si>
  <si>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</si>
  <si>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</si>
  <si>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</si>
  <si>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</si>
  <si>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</si>
  <si>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</si>
  <si>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</si>
  <si>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</si>
  <si>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</si>
  <si>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</si>
  <si>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</si>
  <si>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</si>
  <si>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</si>
  <si>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</si>
  <si>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</si>
  <si>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</si>
  <si>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</si>
  <si>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</si>
  <si>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</si>
  <si>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</si>
  <si>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</si>
  <si>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</si>
  <si>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</si>
  <si>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</si>
  <si>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</si>
  <si>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</si>
  <si>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</si>
  <si>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</si>
  <si>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</si>
  <si>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</si>
  <si>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</si>
  <si>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</si>
  <si>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</si>
  <si>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</si>
  <si>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</si>
  <si>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</si>
  <si>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</si>
  <si>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</si>
  <si>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</si>
  <si>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</si>
  <si>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</si>
  <si>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</si>
  <si>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</si>
  <si>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</si>
  <si>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</si>
  <si>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</si>
  <si>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</si>
  <si>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</si>
  <si>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</si>
  <si>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</si>
  <si>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</si>
  <si>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</si>
  <si>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</si>
  <si>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</si>
  <si>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</si>
  <si>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</si>
  <si>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</si>
  <si>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</si>
  <si>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</si>
  <si>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</si>
  <si>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</si>
  <si>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</si>
  <si>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</si>
  <si>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</si>
  <si>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</si>
  <si>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</si>
  <si>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</si>
  <si>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</si>
  <si>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</si>
  <si>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</si>
  <si>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</si>
  <si>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</si>
  <si>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</si>
  <si>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</si>
  <si>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</si>
  <si>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</si>
  <si>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</si>
  <si>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</si>
  <si>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</si>
  <si>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</si>
  <si>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</si>
  <si>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</si>
  <si>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</si>
  <si>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</si>
  <si>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</si>
  <si>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</si>
  <si>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</si>
  <si>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</si>
  <si>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</si>
  <si>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</si>
  <si>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</si>
  <si>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</si>
  <si>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</si>
  <si>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</si>
  <si>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</si>
  <si>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</si>
  <si>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</si>
  <si>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</si>
  <si>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</si>
  <si>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</si>
  <si>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</si>
  <si>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</si>
  <si>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</si>
  <si>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</si>
  <si>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</si>
  <si>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</si>
  <si>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</si>
  <si>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</si>
  <si>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</si>
  <si>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</si>
  <si>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</si>
  <si>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</si>
  <si>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</si>
  <si>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</si>
  <si>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</si>
  <si>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</si>
  <si>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</si>
  <si>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</si>
  <si>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</si>
  <si>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</si>
  <si>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</si>
  <si>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</si>
  <si>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</si>
  <si>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</si>
  <si>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</si>
  <si>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</si>
  <si>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</si>
  <si>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</si>
  <si>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</si>
  <si>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</si>
  <si>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</si>
  <si>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</si>
  <si>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</si>
  <si>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</si>
  <si>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</si>
  <si>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</si>
  <si>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</si>
  <si>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</si>
  <si>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</si>
  <si>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</si>
  <si>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</si>
  <si>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</si>
  <si>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</si>
  <si>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</si>
  <si>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</si>
  <si>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</si>
  <si>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</si>
  <si>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</si>
  <si>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</si>
  <si>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</si>
  <si>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</si>
  <si>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</si>
  <si>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</si>
  <si>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</si>
  <si>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</si>
  <si>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</si>
  <si>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</si>
  <si>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</si>
  <si>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</si>
  <si>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</si>
  <si>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</si>
  <si>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</si>
  <si>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</si>
  <si>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</si>
  <si>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</si>
  <si>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</si>
  <si>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</si>
  <si>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</si>
  <si>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</si>
  <si>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</si>
  <si>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</si>
  <si>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</si>
  <si>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</si>
  <si>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</si>
  <si>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</si>
  <si>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</si>
  <si>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</si>
  <si>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</si>
  <si>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</si>
  <si>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</si>
  <si>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</si>
  <si>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</si>
  <si>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</si>
  <si>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</si>
  <si>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</si>
  <si>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</si>
  <si>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</si>
  <si>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</si>
  <si>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</si>
  <si>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</si>
  <si>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</si>
  <si>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</si>
  <si>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</si>
  <si>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</si>
  <si>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</si>
  <si>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</si>
  <si>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</si>
  <si>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</si>
  <si>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</si>
  <si>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</si>
  <si>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</si>
  <si>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</si>
  <si>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</si>
  <si>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</si>
  <si>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</si>
  <si>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</si>
  <si>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</si>
  <si>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</si>
  <si>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</si>
  <si>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</si>
  <si>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</si>
  <si>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</si>
  <si>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</si>
  <si>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</si>
  <si>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</si>
  <si>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</si>
  <si>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</si>
  <si>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</si>
  <si>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</si>
  <si>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</si>
  <si>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</si>
  <si>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</si>
  <si>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</si>
  <si>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</si>
  <si>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</si>
  <si>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</si>
  <si>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</si>
  <si>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</si>
  <si>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</si>
  <si>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</si>
  <si>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</si>
  <si>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</si>
  <si>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</si>
  <si>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</si>
  <si>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</si>
  <si>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</si>
  <si>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</si>
  <si>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</si>
  <si>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</si>
  <si>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</si>
  <si>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</si>
  <si>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</si>
  <si>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</si>
  <si>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</si>
  <si>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</si>
  <si>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</si>
  <si>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</si>
  <si>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</si>
  <si>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</si>
  <si>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</si>
  <si>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</si>
  <si>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</si>
  <si>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</si>
  <si>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</si>
  <si>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</si>
  <si>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</si>
  <si>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</si>
  <si>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</si>
  <si>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</si>
  <si>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</si>
  <si>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</si>
  <si>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</si>
  <si>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</si>
  <si>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</si>
  <si>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</si>
  <si>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</si>
  <si>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</si>
  <si>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</si>
  <si>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</si>
  <si>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</si>
  <si>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</si>
  <si>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</si>
  <si>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</si>
  <si>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</si>
  <si>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</si>
  <si>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</si>
  <si>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</si>
  <si>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</si>
  <si>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</si>
  <si>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</si>
  <si>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</si>
  <si>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</si>
  <si>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</si>
  <si>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</si>
  <si>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</si>
  <si>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</si>
  <si>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</si>
  <si>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</si>
  <si>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</si>
  <si>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</si>
  <si>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</si>
  <si>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</si>
  <si>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</si>
  <si>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</si>
  <si>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</si>
  <si>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</si>
  <si>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</si>
  <si>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</si>
  <si>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</si>
  <si>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</si>
  <si>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</si>
  <si>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</si>
  <si>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</si>
  <si>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</si>
  <si>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</si>
  <si>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</si>
  <si>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</si>
  <si>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</si>
  <si>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</si>
  <si>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</si>
  <si>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</si>
  <si>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</si>
  <si>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</si>
  <si>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</si>
  <si>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</si>
  <si>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</si>
  <si>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</si>
  <si>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</si>
  <si>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</si>
  <si>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</si>
  <si>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</si>
  <si>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</si>
  <si>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</si>
  <si>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</si>
  <si>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</si>
  <si>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</si>
  <si>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</si>
  <si>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</si>
  <si>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</si>
  <si>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</si>
  <si>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</si>
  <si>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</si>
  <si>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</si>
  <si>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</si>
  <si>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</si>
  <si>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</si>
  <si>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</si>
  <si>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</si>
  <si>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</si>
  <si>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</si>
  <si>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</si>
  <si>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</si>
  <si>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</si>
  <si>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</si>
  <si>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</si>
  <si>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</si>
  <si>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</si>
  <si>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</si>
  <si>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</si>
  <si>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</si>
  <si>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</si>
  <si>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</si>
  <si>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</si>
  <si>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</si>
  <si>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</si>
  <si>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</si>
  <si>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</si>
  <si>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</si>
  <si>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</si>
  <si>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</si>
  <si>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</si>
  <si>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</si>
  <si>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</si>
  <si>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</si>
  <si>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</si>
  <si>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</si>
  <si>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</si>
  <si>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</si>
  <si>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</si>
  <si>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</si>
  <si>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</si>
  <si>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</si>
  <si>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</si>
  <si>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</si>
  <si>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</si>
  <si>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</si>
  <si>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</si>
  <si>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</si>
  <si>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</si>
  <si>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</si>
  <si>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</si>
  <si>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</si>
  <si>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</si>
  <si>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</si>
  <si>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</si>
  <si>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</si>
  <si>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</si>
  <si>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</si>
  <si>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</si>
  <si>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</si>
  <si>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</si>
  <si>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</si>
  <si>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</si>
  <si>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</si>
  <si>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</si>
  <si>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</si>
  <si>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</si>
  <si>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</si>
  <si>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</si>
  <si>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</si>
  <si>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</si>
  <si>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</si>
  <si>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</si>
  <si>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</si>
  <si>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</si>
  <si>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</si>
  <si>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</si>
  <si>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</si>
  <si>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</si>
  <si>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</si>
  <si>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</si>
  <si>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</si>
  <si>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</si>
  <si>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</si>
  <si>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</si>
  <si>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</si>
  <si>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</si>
  <si>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</si>
  <si>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</si>
  <si>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</si>
  <si>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</si>
  <si>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</si>
  <si>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</si>
  <si>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</si>
  <si>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</si>
  <si>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</si>
  <si>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</si>
  <si>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</si>
  <si>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</si>
  <si>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</si>
  <si>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</si>
  <si>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</si>
  <si>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</si>
  <si>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</si>
  <si>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</si>
  <si>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</si>
  <si>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</si>
  <si>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</si>
  <si>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</si>
  <si>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</si>
  <si>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</si>
  <si>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</si>
  <si>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</si>
  <si>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</si>
  <si>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</si>
  <si>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</si>
  <si>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</si>
  <si>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</si>
  <si>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</si>
  <si>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</si>
  <si>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</si>
  <si>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</si>
  <si>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</si>
  <si>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</si>
  <si>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</si>
  <si>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</si>
  <si>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</si>
  <si>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</si>
  <si>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</si>
  <si>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</si>
  <si>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</si>
  <si>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</si>
  <si>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</si>
  <si>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</si>
  <si>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</si>
  <si>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</si>
  <si>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</si>
  <si>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</si>
  <si>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</si>
  <si>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</si>
  <si>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</si>
  <si>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</si>
  <si>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</si>
  <si>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</si>
  <si>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</si>
  <si>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</si>
  <si>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</si>
  <si>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</si>
  <si>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</si>
  <si>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</si>
  <si>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</si>
  <si>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</si>
  <si>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</si>
  <si>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</si>
  <si>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</si>
  <si>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</si>
  <si>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</si>
  <si>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</si>
  <si>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</si>
  <si>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</si>
  <si>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</si>
  <si>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</si>
  <si>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</si>
  <si>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</si>
  <si>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</si>
  <si>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</si>
  <si>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</si>
  <si>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</si>
  <si>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</si>
  <si>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</si>
  <si>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</si>
  <si>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</si>
  <si>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</si>
  <si>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</si>
  <si>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</si>
  <si>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</si>
  <si>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</si>
  <si>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</si>
  <si>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</si>
  <si>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</si>
  <si>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</si>
  <si>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</si>
  <si>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</si>
  <si>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</si>
  <si>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</si>
  <si>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</si>
  <si>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</si>
  <si>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</si>
  <si>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</si>
  <si>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</si>
  <si>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</si>
  <si>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</si>
  <si>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</si>
  <si>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</si>
  <si>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</si>
  <si>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</si>
  <si>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</si>
  <si>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</si>
  <si>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</si>
  <si>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</si>
  <si>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</si>
  <si>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</si>
  <si>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</si>
  <si>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</si>
  <si>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</si>
  <si>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</si>
  <si>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</si>
  <si>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</si>
  <si>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</si>
  <si>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</si>
  <si>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</si>
  <si>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</si>
  <si>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</si>
  <si>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</si>
  <si>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</si>
  <si>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</si>
  <si>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</si>
  <si>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</si>
  <si>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</si>
  <si>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</si>
  <si>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</si>
  <si>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</si>
  <si>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</si>
  <si>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</si>
  <si>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</si>
  <si>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</si>
  <si>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</si>
  <si>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</si>
  <si>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</si>
  <si>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</si>
  <si>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</si>
  <si>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</si>
  <si>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</si>
  <si>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</si>
  <si>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</si>
  <si>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</si>
  <si>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</si>
  <si>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</si>
  <si>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</si>
  <si>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</si>
  <si>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</si>
  <si>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</si>
  <si>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</si>
  <si>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</si>
  <si>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</si>
  <si>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</si>
  <si>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</si>
  <si>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</si>
  <si>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</si>
  <si>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</si>
  <si>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</si>
  <si>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</si>
  <si>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</si>
  <si>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</si>
  <si>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</si>
  <si>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</si>
  <si>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</si>
  <si>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</si>
  <si>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</si>
  <si>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</si>
  <si>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</si>
  <si>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</si>
  <si>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</si>
  <si>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</si>
  <si>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</si>
  <si>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</si>
  <si>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</si>
  <si>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</si>
  <si>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</si>
  <si>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</si>
  <si>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</si>
  <si>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</si>
  <si>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</si>
  <si>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</si>
  <si>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</si>
  <si>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</si>
  <si>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</si>
  <si>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</si>
  <si>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</si>
  <si>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</si>
  <si>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</si>
  <si>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</si>
  <si>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</si>
  <si>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</si>
  <si>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</si>
  <si>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</si>
  <si>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</si>
  <si>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</si>
  <si>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</si>
  <si>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</si>
  <si>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</si>
  <si>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</si>
  <si>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</si>
  <si>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</si>
  <si>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</si>
  <si>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</si>
  <si>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</si>
  <si>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</si>
  <si>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</si>
  <si>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</si>
  <si>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</si>
  <si>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</si>
  <si>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</si>
  <si>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</si>
  <si>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</si>
  <si>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</si>
  <si>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</si>
  <si>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</si>
  <si>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</si>
  <si>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</si>
  <si>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</si>
  <si>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</si>
  <si>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</si>
  <si>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</si>
  <si>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</si>
  <si>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</si>
  <si>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</si>
  <si>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</si>
  <si>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</si>
  <si>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</si>
  <si>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</si>
  <si>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</si>
  <si>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</si>
  <si>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</si>
  <si>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</si>
  <si>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</si>
  <si>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</si>
  <si>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</si>
  <si>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</si>
  <si>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</si>
  <si>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</si>
  <si>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</si>
  <si>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</si>
  <si>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</si>
  <si>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</si>
  <si>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</si>
  <si>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</si>
  <si>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</si>
  <si>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</si>
  <si>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</si>
  <si>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</si>
  <si>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</si>
  <si>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</si>
  <si>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</si>
  <si>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</si>
  <si>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</si>
  <si>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</si>
  <si>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</si>
  <si>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</si>
  <si>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</si>
  <si>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</si>
  <si>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</si>
  <si>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</si>
  <si>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</si>
  <si>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</si>
  <si>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</si>
  <si>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</si>
  <si>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</si>
  <si>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</si>
  <si>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</si>
  <si>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</si>
  <si>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</si>
  <si>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</si>
  <si>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</si>
  <si>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</si>
  <si>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</si>
  <si>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</si>
  <si>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</si>
  <si>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</si>
  <si>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</si>
  <si>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</si>
  <si>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</si>
  <si>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</si>
  <si>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</si>
  <si>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</si>
  <si>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</si>
  <si>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</si>
  <si>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</si>
  <si>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</si>
  <si>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</si>
  <si>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</si>
  <si>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</si>
  <si>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</si>
  <si>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</si>
  <si>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</si>
  <si>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</si>
  <si>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</si>
  <si>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</si>
  <si>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</si>
  <si>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</si>
  <si>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</si>
  <si>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</si>
  <si>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</si>
  <si>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</si>
  <si>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</si>
  <si>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</si>
  <si>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</si>
  <si>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</si>
  <si>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</si>
  <si>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</si>
  <si>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</si>
  <si>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</si>
  <si>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</si>
  <si>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</si>
  <si>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</si>
  <si>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</si>
  <si>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</si>
  <si>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</si>
  <si>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</si>
  <si>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</si>
  <si>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</si>
  <si>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</si>
  <si>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</si>
  <si>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</si>
  <si>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</si>
  <si>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</si>
  <si>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</si>
  <si>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</si>
  <si>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</si>
  <si>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</si>
  <si>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</si>
  <si>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</si>
  <si>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</si>
  <si>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</si>
  <si>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</si>
  <si>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</si>
  <si>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</si>
  <si>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</si>
  <si>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</si>
  <si>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</si>
  <si>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</si>
  <si>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</si>
  <si>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</si>
  <si>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</si>
  <si>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</si>
  <si>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</si>
  <si>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</si>
  <si>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</si>
  <si>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</si>
  <si>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</si>
  <si>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</si>
  <si>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</si>
  <si>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</si>
  <si>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</si>
  <si>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</si>
  <si>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</si>
  <si>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</si>
  <si>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</si>
  <si>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</si>
  <si>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</si>
  <si>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</si>
  <si>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</si>
  <si>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</si>
  <si>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</si>
  <si>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</si>
  <si>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</si>
  <si>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</si>
  <si>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</si>
  <si>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</si>
  <si>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</si>
  <si>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</si>
  <si>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</si>
  <si>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</si>
  <si>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</si>
  <si>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</si>
  <si>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</si>
  <si>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</si>
  <si>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</si>
  <si>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</si>
  <si>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</si>
  <si>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</si>
  <si>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</si>
  <si>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</si>
  <si>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</si>
  <si>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</si>
  <si>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</si>
  <si>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</si>
  <si>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</si>
  <si>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</si>
  <si>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</si>
  <si>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</si>
  <si>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</si>
  <si>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</si>
  <si>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</si>
  <si>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</si>
  <si>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</si>
  <si>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</si>
  <si>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</si>
  <si>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</si>
  <si>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</si>
  <si>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</si>
  <si>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</si>
  <si>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</si>
  <si>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</si>
  <si>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</si>
  <si>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</si>
  <si>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</si>
  <si>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</si>
  <si>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</si>
  <si>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</si>
  <si>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</si>
  <si>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</si>
  <si>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</si>
  <si>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</si>
  <si>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</si>
  <si>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</si>
  <si>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</si>
  <si>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</si>
  <si>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</si>
  <si>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</si>
  <si>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</si>
  <si>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</si>
  <si>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</si>
  <si>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</si>
  <si>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</si>
  <si>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</si>
  <si>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</si>
  <si>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</si>
  <si>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</si>
  <si>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</si>
  <si>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</si>
  <si>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</si>
  <si>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</si>
  <si>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</si>
  <si>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</si>
  <si>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</si>
  <si>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</si>
  <si>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</si>
  <si>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</si>
  <si>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</si>
  <si>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</si>
  <si>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</si>
  <si>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</si>
  <si>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</si>
  <si>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</si>
  <si>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</si>
  <si>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</si>
  <si>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</si>
  <si>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</si>
  <si>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</si>
  <si>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</si>
  <si>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</si>
  <si>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</si>
  <si>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</si>
  <si>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</si>
  <si>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</si>
  <si>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</si>
  <si>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</si>
  <si>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</si>
  <si>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</si>
  <si>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</si>
  <si>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</si>
  <si>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</si>
  <si>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</si>
  <si>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</si>
  <si>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</si>
  <si>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</si>
  <si>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</si>
  <si>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</si>
  <si>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</si>
  <si>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</si>
  <si>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</si>
  <si>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</si>
  <si>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</si>
  <si>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</si>
  <si>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</si>
  <si>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</si>
  <si>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</si>
  <si>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</si>
  <si>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</si>
  <si>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</si>
  <si>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</si>
  <si>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</si>
  <si>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</si>
  <si>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</si>
  <si>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</si>
  <si>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</si>
  <si>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</si>
  <si>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</si>
  <si>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</si>
  <si>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</si>
  <si>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</si>
  <si>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</si>
  <si>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</si>
  <si>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</si>
  <si>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</si>
  <si>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</si>
  <si>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</si>
  <si>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</si>
  <si>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</si>
  <si>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</si>
  <si>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</si>
  <si>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</si>
  <si>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</si>
  <si>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</si>
  <si>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</si>
  <si>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</si>
  <si>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</si>
  <si>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</si>
  <si>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</si>
  <si>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</si>
  <si>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</si>
  <si>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</si>
  <si>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</si>
  <si>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</si>
  <si>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</si>
  <si>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</si>
  <si>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</si>
  <si>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</si>
  <si>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</si>
  <si>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</si>
  <si>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</si>
  <si>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</si>
  <si>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</si>
  <si>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</si>
  <si>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</si>
  <si>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</si>
  <si>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</si>
  <si>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</si>
  <si>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</si>
  <si>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</si>
  <si>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</si>
  <si>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</si>
  <si>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</si>
  <si>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</si>
  <si>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</si>
  <si>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</si>
  <si>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</si>
  <si>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</si>
  <si>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</si>
  <si>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</si>
  <si>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</si>
  <si>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</si>
  <si>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</si>
  <si>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</si>
  <si>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</si>
  <si>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</si>
  <si>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</si>
  <si>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</si>
  <si>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</si>
  <si>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</si>
  <si>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</si>
  <si>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</si>
  <si>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</si>
  <si>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</si>
  <si>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</si>
  <si>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</si>
  <si>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</si>
  <si>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</si>
  <si>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</si>
  <si>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</si>
  <si>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</si>
  <si>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</si>
  <si>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</si>
  <si>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</si>
  <si>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</si>
  <si>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</si>
  <si>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</si>
  <si>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</si>
  <si>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</si>
  <si>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</si>
  <si>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</si>
  <si>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</si>
  <si>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</si>
  <si>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</si>
  <si>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</si>
  <si>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</si>
  <si>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</si>
  <si>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</si>
  <si>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</si>
  <si>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</si>
  <si>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</si>
  <si>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</si>
  <si>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</si>
  <si>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</si>
  <si>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</si>
  <si>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</si>
  <si>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</si>
  <si>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</si>
  <si>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</si>
  <si>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</si>
  <si>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</si>
  <si>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</si>
  <si>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</si>
  <si>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</si>
  <si>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</si>
  <si>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</si>
  <si>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</si>
  <si>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</si>
  <si>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</si>
  <si>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</si>
  <si>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</si>
  <si>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</si>
  <si>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</si>
  <si>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</si>
  <si>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</si>
  <si>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</si>
  <si>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</si>
  <si>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</si>
  <si>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</si>
  <si>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</si>
  <si>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</si>
  <si>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</si>
  <si>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</si>
  <si>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</si>
  <si>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</si>
  <si>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</si>
  <si>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</si>
  <si>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</si>
  <si>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</si>
  <si>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</si>
  <si>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</si>
  <si>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</si>
  <si>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</si>
  <si>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</si>
  <si>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</si>
  <si>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</si>
  <si>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</si>
  <si>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</si>
  <si>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</si>
  <si>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</si>
  <si>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</si>
  <si>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</si>
  <si>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</si>
  <si>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</si>
  <si>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</si>
  <si>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</si>
  <si>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</si>
  <si>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</si>
  <si>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</si>
  <si>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</si>
  <si>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</si>
  <si>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</si>
  <si>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</si>
  <si>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</si>
  <si>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</si>
  <si>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</si>
  <si>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</si>
  <si>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</si>
  <si>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</si>
  <si>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</si>
  <si>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</si>
  <si>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</si>
  <si>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</si>
  <si>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</si>
  <si>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</si>
  <si>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</si>
  <si>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</si>
  <si>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</si>
  <si>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</si>
  <si>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</si>
  <si>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</si>
  <si>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</si>
  <si>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</si>
  <si>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</si>
  <si>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</si>
  <si>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</si>
  <si>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</si>
  <si>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</si>
  <si>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</si>
  <si>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</si>
  <si>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</si>
  <si>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</si>
  <si>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</si>
  <si>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</si>
  <si>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</si>
  <si>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</si>
  <si>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</si>
  <si>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</si>
  <si>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</si>
  <si>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</si>
  <si>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</si>
  <si>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</si>
  <si>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</si>
  <si>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</si>
  <si>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</si>
  <si>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</si>
  <si>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</si>
  <si>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</si>
  <si>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</si>
  <si>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</si>
  <si>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</si>
  <si>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</si>
  <si>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</si>
  <si>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</si>
  <si>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</si>
  <si>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</si>
  <si>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</si>
  <si>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</si>
  <si>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</si>
  <si>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</si>
  <si>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</si>
  <si>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</si>
  <si>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</si>
  <si>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</si>
  <si>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</si>
  <si>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</si>
  <si>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</si>
  <si>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</si>
  <si>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</si>
  <si>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</si>
  <si>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</si>
  <si>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</si>
  <si>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</si>
  <si>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</si>
  <si>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</si>
  <si>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</si>
  <si>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</si>
  <si>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</si>
  <si>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</si>
  <si>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</si>
  <si>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</si>
  <si>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</si>
  <si>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</si>
  <si>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</si>
  <si>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</si>
  <si>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</si>
  <si>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</si>
  <si>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</si>
  <si>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</si>
  <si>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</si>
  <si>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</si>
  <si>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</si>
  <si>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</si>
  <si>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</si>
  <si>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</si>
  <si>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</si>
  <si>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</si>
  <si>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</si>
  <si>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</si>
  <si>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</si>
  <si>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</si>
  <si>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</si>
  <si>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</si>
  <si>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</si>
  <si>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</si>
  <si>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</si>
  <si>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</si>
  <si>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</si>
  <si>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</si>
  <si>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</si>
  <si>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</si>
  <si>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</si>
  <si>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</si>
  <si>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</si>
  <si>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</si>
  <si>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</si>
  <si>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</si>
  <si>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</si>
  <si>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</si>
  <si>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</si>
  <si>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</si>
  <si>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</si>
  <si>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</si>
  <si>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</si>
  <si>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</si>
  <si>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</si>
  <si>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</si>
  <si>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</si>
  <si>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</si>
  <si>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</si>
  <si>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</si>
  <si>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</si>
  <si>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</si>
  <si>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</si>
  <si>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</si>
  <si>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</si>
  <si>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</si>
  <si>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</si>
  <si>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</si>
  <si>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</si>
  <si>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</si>
  <si>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</si>
  <si>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</si>
  <si>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</si>
  <si>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</si>
  <si>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</si>
  <si>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</si>
  <si>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</si>
  <si>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</si>
  <si>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</si>
  <si>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</si>
  <si>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</si>
  <si>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</si>
  <si>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</si>
  <si>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</si>
  <si>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</si>
  <si>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</si>
  <si>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</si>
  <si>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</si>
  <si>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</si>
  <si>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</si>
  <si>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</si>
  <si>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</si>
  <si>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</si>
  <si>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</si>
  <si>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</si>
  <si>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</si>
  <si>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</si>
  <si>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</si>
  <si>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</si>
  <si>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</si>
  <si>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</si>
  <si>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</si>
  <si>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</si>
  <si>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</si>
  <si>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</si>
  <si>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</si>
  <si>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</si>
  <si>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</si>
  <si>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</si>
  <si>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</si>
  <si>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</si>
  <si>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</si>
  <si>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</si>
  <si>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</si>
  <si>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</si>
  <si>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</si>
  <si>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</si>
  <si>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</si>
  <si>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</si>
  <si>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</si>
  <si>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</si>
  <si>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</si>
  <si>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</si>
  <si>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</si>
  <si>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</si>
  <si>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</si>
  <si>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</si>
  <si>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</si>
  <si>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</si>
  <si>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</si>
  <si>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</si>
  <si>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</si>
  <si>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</si>
  <si>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</si>
  <si>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</si>
  <si>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</si>
  <si>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</si>
  <si>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</si>
  <si>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</si>
  <si>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</si>
  <si>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</si>
  <si>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</si>
  <si>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</si>
  <si>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</si>
  <si>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</si>
  <si>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</si>
  <si>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</si>
  <si>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</si>
  <si>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</si>
  <si>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</si>
  <si>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</si>
  <si>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</si>
  <si>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</si>
  <si>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</si>
  <si>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</si>
  <si>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</si>
  <si>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</si>
  <si>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</si>
  <si>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</si>
  <si>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</si>
  <si>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</si>
  <si>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</si>
  <si>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</si>
  <si>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</si>
  <si>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</si>
  <si>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</si>
  <si>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</si>
  <si>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</si>
  <si>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</si>
  <si>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</si>
  <si>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</si>
  <si>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</si>
  <si>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</si>
  <si>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</si>
  <si>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</si>
  <si>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</si>
  <si>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</si>
  <si>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</si>
  <si>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</si>
  <si>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</si>
  <si>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</si>
  <si>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</si>
  <si>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</si>
  <si>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</si>
  <si>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</si>
  <si>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</si>
  <si>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</si>
  <si>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</si>
  <si>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</si>
  <si>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</si>
  <si>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</si>
  <si>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</si>
  <si>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</si>
  <si>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</si>
  <si>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</si>
  <si>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</si>
  <si>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</si>
  <si>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</si>
  <si>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</si>
  <si>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</si>
  <si>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</si>
  <si>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</si>
  <si>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</si>
  <si>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</si>
  <si>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</si>
  <si>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</si>
  <si>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</si>
  <si>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</si>
  <si>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</si>
  <si>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</si>
  <si>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</si>
  <si>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</si>
  <si>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</si>
  <si>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</si>
  <si>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</si>
  <si>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</si>
  <si>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</si>
  <si>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</si>
  <si>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</si>
  <si>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</si>
  <si>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</si>
  <si>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</si>
  <si>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</si>
  <si>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</si>
  <si>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</si>
  <si>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</si>
  <si>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</si>
  <si>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</si>
  <si>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</si>
  <si>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</si>
  <si>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</si>
  <si>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</si>
  <si>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</si>
  <si>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</si>
  <si>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</si>
  <si>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</si>
  <si>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</si>
  <si>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</si>
  <si>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</si>
  <si>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</si>
  <si>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</si>
  <si>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</si>
  <si>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</si>
  <si>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</si>
  <si>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</si>
  <si>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</si>
  <si>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</si>
  <si>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</si>
  <si>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</si>
  <si>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</si>
  <si>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</si>
  <si>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</si>
  <si>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</si>
  <si>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</si>
  <si>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</si>
  <si>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</si>
  <si>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</si>
  <si>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</si>
  <si>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</si>
  <si>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</si>
  <si>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</si>
  <si>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</si>
  <si>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</si>
  <si>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</si>
  <si>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</si>
  <si>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</si>
  <si>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</si>
  <si>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</si>
  <si>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</si>
  <si>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</si>
  <si>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</si>
  <si>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</si>
  <si>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</si>
  <si>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</si>
  <si>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</si>
  <si>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</si>
  <si>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</si>
  <si>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</si>
  <si>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</si>
  <si>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</si>
  <si>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</si>
  <si>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</si>
  <si>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</si>
  <si>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</si>
  <si>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</si>
  <si>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</si>
  <si>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</si>
  <si>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</si>
  <si>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</si>
  <si>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</si>
  <si>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</si>
  <si>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</si>
  <si>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</si>
  <si>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</si>
  <si>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</si>
  <si>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</si>
  <si>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</si>
  <si>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</si>
  <si>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</si>
  <si>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</si>
  <si>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</si>
  <si>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</si>
  <si>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</si>
  <si>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</si>
  <si>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</si>
  <si>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</si>
  <si>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</si>
  <si>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</si>
  <si>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</si>
  <si>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</si>
  <si>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</si>
  <si>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</si>
  <si>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</si>
  <si>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</si>
  <si>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</si>
  <si>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</si>
  <si>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</si>
  <si>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</si>
  <si>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</si>
  <si>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</si>
  <si>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</si>
  <si>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</si>
  <si>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</si>
  <si>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</si>
  <si>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</si>
  <si>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</si>
  <si>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</si>
  <si>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</si>
  <si>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</si>
  <si>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</si>
  <si>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</si>
  <si>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</si>
  <si>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</si>
  <si>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</si>
  <si>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</si>
  <si>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</si>
  <si>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</si>
  <si>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</si>
  <si>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</si>
  <si>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</si>
  <si>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</si>
  <si>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</si>
  <si>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</si>
  <si>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</si>
  <si>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</si>
  <si>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</si>
  <si>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</si>
  <si>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</si>
  <si>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</si>
  <si>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</si>
  <si>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</si>
  <si>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</si>
  <si>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</si>
  <si>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</si>
  <si>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</si>
  <si>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</si>
  <si>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</si>
  <si>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</si>
  <si>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</si>
  <si>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</si>
  <si>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</si>
  <si>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</si>
  <si>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</si>
  <si>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</si>
  <si>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</si>
  <si>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</si>
  <si>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</si>
  <si>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</si>
  <si>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</si>
  <si>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</si>
  <si>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</si>
  <si>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</si>
  <si>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</si>
  <si>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</si>
  <si>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</si>
  <si>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</si>
  <si>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</si>
  <si>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</si>
  <si>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</si>
  <si>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</si>
  <si>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</si>
  <si>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</si>
  <si>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</si>
  <si>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</si>
  <si>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</si>
  <si>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</si>
  <si>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</si>
  <si>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</si>
  <si>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</si>
  <si>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</si>
  <si>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</si>
  <si>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</si>
  <si>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</si>
  <si>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</si>
  <si>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</si>
  <si>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</si>
  <si>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</si>
  <si>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</si>
  <si>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</si>
  <si>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</si>
  <si>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</si>
  <si>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</si>
  <si>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</si>
  <si>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</si>
  <si>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</si>
  <si>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</si>
  <si>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</si>
  <si>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</si>
  <si>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</si>
  <si>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</si>
  <si>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</si>
  <si>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</si>
  <si>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</si>
  <si>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</si>
  <si>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</si>
  <si>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</si>
  <si>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</si>
  <si>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</si>
  <si>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</si>
  <si>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</si>
  <si>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</si>
  <si>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</si>
  <si>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</si>
  <si>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</si>
  <si>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</si>
  <si>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</si>
  <si>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</si>
  <si>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</si>
  <si>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</si>
  <si>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</si>
  <si>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</si>
  <si>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</si>
  <si>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</si>
  <si>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</si>
  <si>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</si>
  <si>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</si>
  <si>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</si>
  <si>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</si>
  <si>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</si>
  <si>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</si>
  <si>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</si>
  <si>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</si>
  <si>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</si>
  <si>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</si>
  <si>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</si>
  <si>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</si>
  <si>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</si>
  <si>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</si>
  <si>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</si>
  <si>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</si>
  <si>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</si>
  <si>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</si>
  <si>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</si>
  <si>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</si>
  <si>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</si>
  <si>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</si>
  <si>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</si>
  <si>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</si>
  <si>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</si>
  <si>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</si>
  <si>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</si>
  <si>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</si>
  <si>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</si>
  <si>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</si>
  <si>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</si>
  <si>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</si>
  <si>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</si>
  <si>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</si>
  <si>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</si>
  <si>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</si>
  <si>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</si>
  <si>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</si>
  <si>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</si>
  <si>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</si>
  <si>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</si>
  <si>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</si>
  <si>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</si>
  <si>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</si>
  <si>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</si>
  <si>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</si>
  <si>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</si>
  <si>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</si>
  <si>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</si>
  <si>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</si>
  <si>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</si>
  <si>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</si>
  <si>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</si>
  <si>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</si>
  <si>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</si>
  <si>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</si>
  <si>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</si>
  <si>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</si>
  <si>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</si>
  <si>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</si>
  <si>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</si>
  <si>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</si>
  <si>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</si>
  <si>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</si>
  <si>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</si>
  <si>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</si>
  <si>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</si>
  <si>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</si>
  <si>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</si>
  <si>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</si>
  <si>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</si>
  <si>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</si>
  <si>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</si>
  <si>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</si>
  <si>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</si>
  <si>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</si>
  <si>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</si>
  <si>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</si>
  <si>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</si>
  <si>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</si>
  <si>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</si>
  <si>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</si>
  <si>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</si>
  <si>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</si>
  <si>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</si>
  <si>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</si>
  <si>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</si>
  <si>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</si>
  <si>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</si>
  <si>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</si>
  <si>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</si>
  <si>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</si>
  <si>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</si>
  <si>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</si>
  <si>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</si>
  <si>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</si>
  <si>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</si>
  <si>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</si>
  <si>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</si>
  <si>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</si>
  <si>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</si>
  <si>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</si>
  <si>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</si>
  <si>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</si>
  <si>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</si>
  <si>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</si>
  <si>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</si>
  <si>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</si>
  <si>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</si>
  <si>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</si>
  <si>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</si>
  <si>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</si>
  <si>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</si>
  <si>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</si>
  <si>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</si>
  <si>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</si>
  <si>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</si>
  <si>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</si>
  <si>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</si>
  <si>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</si>
  <si>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</si>
  <si>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</si>
  <si>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</si>
  <si>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</si>
  <si>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</si>
  <si>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</si>
  <si>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</si>
  <si>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</si>
  <si>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</si>
  <si>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</si>
  <si>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</si>
  <si>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</si>
  <si>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</si>
  <si>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</si>
  <si>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</si>
  <si>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</si>
  <si>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</si>
  <si>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</si>
  <si>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</si>
  <si>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</si>
  <si>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</si>
  <si>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</si>
  <si>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</si>
  <si>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</si>
  <si>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</si>
  <si>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</si>
  <si>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</si>
  <si>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</si>
  <si>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</si>
  <si>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</si>
  <si>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</si>
  <si>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</si>
  <si>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</si>
  <si>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</si>
  <si>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</si>
  <si>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</si>
  <si>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</si>
  <si>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</si>
  <si>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</si>
  <si>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</si>
  <si>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</si>
  <si>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</si>
  <si>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</si>
  <si>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</si>
  <si>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</si>
  <si>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</si>
  <si>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</si>
  <si>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</si>
  <si>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</si>
  <si>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</si>
  <si>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</si>
  <si>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</si>
  <si>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</si>
  <si>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</si>
  <si>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</si>
  <si>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</si>
  <si>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</si>
  <si>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</si>
  <si>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</si>
  <si>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</si>
  <si>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</si>
  <si>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</si>
  <si>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</si>
  <si>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</si>
  <si>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</si>
  <si>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</si>
  <si>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</si>
  <si>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</si>
  <si>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</si>
  <si>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</si>
  <si>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</si>
  <si>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</si>
  <si>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</si>
  <si>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</si>
  <si>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</si>
  <si>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</si>
  <si>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</si>
  <si>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</si>
  <si>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</si>
  <si>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</si>
  <si>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</si>
  <si>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</si>
  <si>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</si>
  <si>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</si>
  <si>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</si>
  <si>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</si>
  <si>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</si>
  <si>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</si>
  <si>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</si>
  <si>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</si>
  <si>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</si>
  <si>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</si>
  <si>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</si>
  <si>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</si>
  <si>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</si>
  <si>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</si>
  <si>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</si>
  <si>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</si>
  <si>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</si>
  <si>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</si>
  <si>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</si>
  <si>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</si>
  <si>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</si>
  <si>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</si>
  <si>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</si>
  <si>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</si>
  <si>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</si>
  <si>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</si>
  <si>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</si>
  <si>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</si>
  <si>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</si>
  <si>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</si>
  <si>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</si>
  <si>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</si>
  <si>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</si>
  <si>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</si>
  <si>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</si>
  <si>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</si>
  <si>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</si>
  <si>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</si>
  <si>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</si>
  <si>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</si>
  <si>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</si>
  <si>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</si>
  <si>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</si>
  <si>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</si>
  <si>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</si>
  <si>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</si>
  <si>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</si>
  <si>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</si>
  <si>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</si>
  <si>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</si>
  <si>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</si>
  <si>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</si>
  <si>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</si>
  <si>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</si>
  <si>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</si>
  <si>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</si>
  <si>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</si>
  <si>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</si>
  <si>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</si>
  <si>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</si>
  <si>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</si>
  <si>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</si>
  <si>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</si>
  <si>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</si>
  <si>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</si>
  <si>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</si>
  <si>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</si>
  <si>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</si>
  <si>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</si>
  <si>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</si>
  <si>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</si>
  <si>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</si>
  <si>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</si>
  <si>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</si>
  <si>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</si>
  <si>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</si>
  <si>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</si>
  <si>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</si>
  <si>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</si>
  <si>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</si>
  <si>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</si>
  <si>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</si>
  <si>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</si>
  <si>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</si>
  <si>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</si>
  <si>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</si>
  <si>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</si>
  <si>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</si>
  <si>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</si>
  <si>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</si>
  <si>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</si>
  <si>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</si>
  <si>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</si>
  <si>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</si>
  <si>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</si>
  <si>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</si>
  <si>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</si>
  <si>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</si>
  <si>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</si>
  <si>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</si>
  <si>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</si>
  <si>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</si>
  <si>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</si>
  <si>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</si>
  <si>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</si>
  <si>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</si>
  <si>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</si>
  <si>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</si>
  <si>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</si>
  <si>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</si>
  <si>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</si>
  <si>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</si>
  <si>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</si>
  <si>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</si>
  <si>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</si>
  <si>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</si>
  <si>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</si>
  <si>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</si>
  <si>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</si>
  <si>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</si>
  <si>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</si>
  <si>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</si>
  <si>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</si>
  <si>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</si>
  <si>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</si>
  <si>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</si>
  <si>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</si>
  <si>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</si>
  <si>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</si>
  <si>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</si>
  <si>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</si>
  <si>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</si>
  <si>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</si>
  <si>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</si>
  <si>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</si>
  <si>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</si>
  <si>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</si>
  <si>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</si>
  <si>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</si>
  <si>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</si>
  <si>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</si>
  <si>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</si>
  <si>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</si>
  <si>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</si>
  <si>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</si>
  <si>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</si>
  <si>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</si>
  <si>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</si>
  <si>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</si>
  <si>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</si>
  <si>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</si>
  <si>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</si>
  <si>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</si>
  <si>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</si>
  <si>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</si>
  <si>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</si>
  <si>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</si>
  <si>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</si>
  <si>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</si>
  <si>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</si>
  <si>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</si>
  <si>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</si>
  <si>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</si>
  <si>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</si>
  <si>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</si>
  <si>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</si>
  <si>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</si>
  <si>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</si>
  <si>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</si>
  <si>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</si>
  <si>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</si>
  <si>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</si>
  <si>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</si>
  <si>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</si>
  <si>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</si>
  <si>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</si>
  <si>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</si>
  <si>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</si>
  <si>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</si>
  <si>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</si>
  <si>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</si>
  <si>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</si>
  <si>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</si>
  <si>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</si>
  <si>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</si>
  <si>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</si>
  <si>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</si>
  <si>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</si>
  <si>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</si>
  <si>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</si>
  <si>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</si>
  <si>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</si>
  <si>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</si>
  <si>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</si>
  <si>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</si>
  <si>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</si>
  <si>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</si>
  <si>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</si>
  <si>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</si>
  <si>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</si>
  <si>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</si>
  <si>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</si>
  <si>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</si>
  <si>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</si>
  <si>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</si>
  <si>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</si>
  <si>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</si>
  <si>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</si>
  <si>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</si>
  <si>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</si>
  <si>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</si>
  <si>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</si>
  <si>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</si>
  <si>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</si>
  <si>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</si>
  <si>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</si>
  <si>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</si>
  <si>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</si>
  <si>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</si>
  <si>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</si>
  <si>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</si>
  <si>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</si>
  <si>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</si>
  <si>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</si>
  <si>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</si>
  <si>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</si>
  <si>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</si>
  <si>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</si>
  <si>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</si>
  <si>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</si>
  <si>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</si>
  <si>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</si>
  <si>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</si>
  <si>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</si>
  <si>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</si>
  <si>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</si>
  <si>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</si>
  <si>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</si>
  <si>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</si>
  <si>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</si>
  <si>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</si>
  <si>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</si>
  <si>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</si>
  <si>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</si>
  <si>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</si>
  <si>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</si>
  <si>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</si>
  <si>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</si>
  <si>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</si>
  <si>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</si>
  <si>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</si>
  <si>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</si>
  <si>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</si>
  <si>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</si>
  <si>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</si>
  <si>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</si>
  <si>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</si>
  <si>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</si>
  <si>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</si>
  <si>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</si>
  <si>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</si>
  <si>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</si>
  <si>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</si>
  <si>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</si>
  <si>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</si>
  <si>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</si>
  <si>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</si>
  <si>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</si>
  <si>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</si>
  <si>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</si>
  <si>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</si>
  <si>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</si>
  <si>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</si>
  <si>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</si>
  <si>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</si>
  <si>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</si>
  <si>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</si>
  <si>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</si>
  <si>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</si>
  <si>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</si>
  <si>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</si>
  <si>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</si>
  <si>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</si>
  <si>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</si>
  <si>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</si>
  <si>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</si>
  <si>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</si>
  <si>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</si>
  <si>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</si>
  <si>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</si>
  <si>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</si>
  <si>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</si>
  <si>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</si>
  <si>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</si>
  <si>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</si>
  <si>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</si>
  <si>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</si>
  <si>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</si>
  <si>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</si>
  <si>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</si>
  <si>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</si>
  <si>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</si>
  <si>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</si>
  <si>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</si>
  <si>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</si>
  <si>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</si>
  <si>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</si>
  <si>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</si>
  <si>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</si>
  <si>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</si>
  <si>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</si>
  <si>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</si>
  <si>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</si>
  <si>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</si>
  <si>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</si>
  <si>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</si>
  <si>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</si>
  <si>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</si>
  <si>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</si>
  <si>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</si>
  <si>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</si>
  <si>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</si>
  <si>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</si>
  <si>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</si>
  <si>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</si>
  <si>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</si>
  <si>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</si>
  <si>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</si>
  <si>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</si>
  <si>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</si>
  <si>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</si>
  <si>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</si>
  <si>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</si>
  <si>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</si>
  <si>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</si>
  <si>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</si>
  <si>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</si>
  <si>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</si>
  <si>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</si>
  <si>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</si>
  <si>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</si>
  <si>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</si>
  <si>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</si>
  <si>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</si>
  <si>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</si>
  <si>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</si>
  <si>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</si>
  <si>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</si>
  <si>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</si>
  <si>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</si>
  <si>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</si>
  <si>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</si>
  <si>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</si>
  <si>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</si>
  <si>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</si>
  <si>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</si>
  <si>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</si>
  <si>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</si>
  <si>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</si>
  <si>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</si>
  <si>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</si>
  <si>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</si>
  <si>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</si>
  <si>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</si>
  <si>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</si>
  <si>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</si>
  <si>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</si>
  <si>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</si>
  <si>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</si>
  <si>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</si>
  <si>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</si>
  <si>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</si>
  <si>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</si>
  <si>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</si>
  <si>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</si>
  <si>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</si>
  <si>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</si>
  <si>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</si>
  <si>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</si>
  <si>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</si>
  <si>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</si>
  <si>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</si>
  <si>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</si>
  <si>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</si>
  <si>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</si>
  <si>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</si>
  <si>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</si>
  <si>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</si>
  <si>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</si>
  <si>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</si>
  <si>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</si>
  <si>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</si>
  <si>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</si>
  <si>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</si>
  <si>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</si>
  <si>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</si>
  <si>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</si>
  <si>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</si>
  <si>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</si>
  <si>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</si>
  <si>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</si>
  <si>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</si>
  <si>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</si>
  <si>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</si>
  <si>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</si>
  <si>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</si>
  <si>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</si>
  <si>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</si>
  <si>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</si>
  <si>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</si>
  <si>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</si>
  <si>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</si>
  <si>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</si>
  <si>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</si>
  <si>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</si>
  <si>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</si>
  <si>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</si>
  <si>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</si>
  <si>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</si>
  <si>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</si>
  <si>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</si>
  <si>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</si>
  <si>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</si>
  <si>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</si>
  <si>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</si>
  <si>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</si>
  <si>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</si>
  <si>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</si>
  <si>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</si>
  <si>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</si>
  <si>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</si>
  <si>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</si>
  <si>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</si>
  <si>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</si>
  <si>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</si>
  <si>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</si>
  <si>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</si>
  <si>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</si>
  <si>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</si>
  <si>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</si>
  <si>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</si>
  <si>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</si>
  <si>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</si>
  <si>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</si>
  <si>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</si>
  <si>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</si>
  <si>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</si>
  <si>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</si>
  <si>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</si>
  <si>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</si>
  <si>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</si>
  <si>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</si>
  <si>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</si>
  <si>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</si>
  <si>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</si>
  <si>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</si>
  <si>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</si>
  <si>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</si>
  <si>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</si>
  <si>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</si>
  <si>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</si>
  <si>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</si>
  <si>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</si>
  <si>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</si>
  <si>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</si>
  <si>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</si>
  <si>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</si>
  <si>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</si>
  <si>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</si>
  <si>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</si>
  <si>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</si>
  <si>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</si>
  <si>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</si>
  <si>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</si>
  <si>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</si>
  <si>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</si>
  <si>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</si>
  <si>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</si>
  <si>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</si>
  <si>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</si>
  <si>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</si>
  <si>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</si>
  <si>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</si>
  <si>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</si>
  <si>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</si>
  <si>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</si>
  <si>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</si>
  <si>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</si>
  <si>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</si>
  <si>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</si>
  <si>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</si>
  <si>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</si>
  <si>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</si>
  <si>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</si>
  <si>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</si>
  <si>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</si>
  <si>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</si>
  <si>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</si>
  <si>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</si>
  <si>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</si>
  <si>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</si>
  <si>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</si>
  <si>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</si>
  <si>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</si>
  <si>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</si>
  <si>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</si>
  <si>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</si>
  <si>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</si>
  <si>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</si>
  <si>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</si>
  <si>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</si>
  <si>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</si>
  <si>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</si>
  <si>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</si>
  <si>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</si>
  <si>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</si>
  <si>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</si>
  <si>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</si>
  <si>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</si>
  <si>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</si>
  <si>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</si>
  <si>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</si>
  <si>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</si>
  <si>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</si>
  <si>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</si>
  <si>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</si>
  <si>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</si>
  <si>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</si>
  <si>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</si>
  <si>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</si>
  <si>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</si>
  <si>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</si>
  <si>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</si>
  <si>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</si>
  <si>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</si>
  <si>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</si>
  <si>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</si>
  <si>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</si>
  <si>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</si>
  <si>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</si>
  <si>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</si>
  <si>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</si>
  <si>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</si>
  <si>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</si>
  <si>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</si>
  <si>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</si>
  <si>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</si>
  <si>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</si>
  <si>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</si>
  <si>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</si>
  <si>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</si>
  <si>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</si>
  <si>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</si>
  <si>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</si>
  <si>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</si>
  <si>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</si>
  <si>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</si>
  <si>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</si>
  <si>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</si>
  <si>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</si>
  <si>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</si>
  <si>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</si>
  <si>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</si>
  <si>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</si>
  <si>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</si>
  <si>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</si>
  <si>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</si>
  <si>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</si>
  <si>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</si>
  <si>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</si>
  <si>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</si>
  <si>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</si>
  <si>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</si>
  <si>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</si>
  <si>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</si>
  <si>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</si>
  <si>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</si>
  <si>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</si>
  <si>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</si>
  <si>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</si>
  <si>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</si>
  <si>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</si>
  <si>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</si>
  <si>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</si>
  <si>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</si>
  <si>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</si>
  <si>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</si>
  <si>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</si>
  <si>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</si>
  <si>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</si>
  <si>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</si>
  <si>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</si>
  <si>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</si>
  <si>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</si>
  <si>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</si>
  <si>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</si>
  <si>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</si>
  <si>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</si>
  <si>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</si>
  <si>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</si>
  <si>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</si>
  <si>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</si>
  <si>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</si>
  <si>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</si>
  <si>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</si>
  <si>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</si>
  <si>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</si>
  <si>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</si>
  <si>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</si>
  <si>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</si>
  <si>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</si>
  <si>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</si>
  <si>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</si>
  <si>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</si>
  <si>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</si>
  <si>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</si>
  <si>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</si>
  <si>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</si>
  <si>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</si>
  <si>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</si>
  <si>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</si>
  <si>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</si>
  <si>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</si>
  <si>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</si>
  <si>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</si>
  <si>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</si>
  <si>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</si>
  <si>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</si>
  <si>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</si>
  <si>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</si>
  <si>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</si>
  <si>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</si>
  <si>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</si>
  <si>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</si>
  <si>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</si>
  <si>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</si>
  <si>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</si>
  <si>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</si>
  <si>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</si>
  <si>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</si>
  <si>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</si>
  <si>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</si>
  <si>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</si>
  <si>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</si>
  <si>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</si>
  <si>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</si>
  <si>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</si>
  <si>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</si>
  <si>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</si>
  <si>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</si>
  <si>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</si>
  <si>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</si>
  <si>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</si>
  <si>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</si>
  <si>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</si>
  <si>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</si>
  <si>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</si>
  <si>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</si>
  <si>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</si>
  <si>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</si>
  <si>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</si>
  <si>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</si>
  <si>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</si>
  <si>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</si>
  <si>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</si>
  <si>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</si>
  <si>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</si>
  <si>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</si>
  <si>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</si>
  <si>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</si>
  <si>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</si>
  <si>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</si>
  <si>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</si>
  <si>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</si>
  <si>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</si>
  <si>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</si>
  <si>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</si>
  <si>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</si>
  <si>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</si>
  <si>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</si>
  <si>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</si>
  <si>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</si>
  <si>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</si>
  <si>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</si>
  <si>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</si>
  <si>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</si>
  <si>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</si>
  <si>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</si>
  <si>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</si>
  <si>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</si>
  <si>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</si>
  <si>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</si>
  <si>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</si>
  <si>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</si>
  <si>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</si>
  <si>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</si>
  <si>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</si>
  <si>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</si>
  <si>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</si>
  <si>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</si>
  <si>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</si>
  <si>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</si>
  <si>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</si>
  <si>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</si>
  <si>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</si>
  <si>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</si>
  <si>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</si>
  <si>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</si>
  <si>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</si>
  <si>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</si>
  <si>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</si>
  <si>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</si>
  <si>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</si>
  <si>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</si>
  <si>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</si>
  <si>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</si>
  <si>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</si>
  <si>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</si>
  <si>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</si>
  <si>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</si>
  <si>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</si>
  <si>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</si>
  <si>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</si>
  <si>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</si>
  <si>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</si>
  <si>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</si>
  <si>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</si>
  <si>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</si>
  <si>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</si>
  <si>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</si>
  <si>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</si>
  <si>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</si>
  <si>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</si>
  <si>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</si>
  <si>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</si>
  <si>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</si>
  <si>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</si>
  <si>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</si>
  <si>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</si>
  <si>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</si>
  <si>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</si>
  <si>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</si>
  <si>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</si>
  <si>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</si>
  <si>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</si>
  <si>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</si>
  <si>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</si>
  <si>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</si>
  <si>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</si>
  <si>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</si>
  <si>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</si>
  <si>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</si>
  <si>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</si>
  <si>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</si>
  <si>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</si>
  <si>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</si>
  <si>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</si>
  <si>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</si>
  <si>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</si>
  <si>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</si>
  <si>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</si>
  <si>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</si>
  <si>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</si>
  <si>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</si>
  <si>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</si>
  <si>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</si>
  <si>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</si>
  <si>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</si>
  <si>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</si>
  <si>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</si>
  <si>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</si>
  <si>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</si>
  <si>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</si>
  <si>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</si>
  <si>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</si>
  <si>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</si>
  <si>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</si>
  <si>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</si>
  <si>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</si>
  <si>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</si>
  <si>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</si>
  <si>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</si>
  <si>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</si>
  <si>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</si>
  <si>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</si>
  <si>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</si>
  <si>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</si>
  <si>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</si>
  <si>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</si>
  <si>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</si>
  <si>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</si>
  <si>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</si>
  <si>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</si>
  <si>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</si>
  <si>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</si>
  <si>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</si>
  <si>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</si>
  <si>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</si>
  <si>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</si>
  <si>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</si>
  <si>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</si>
  <si>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</si>
  <si>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</si>
  <si>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</si>
  <si>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</si>
  <si>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</si>
  <si>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</si>
  <si>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</si>
  <si>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</si>
  <si>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</si>
  <si>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</si>
  <si>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</si>
  <si>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</si>
  <si>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</si>
  <si>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</si>
  <si>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</si>
  <si>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</si>
  <si>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</si>
  <si>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</si>
  <si>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</si>
  <si>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</si>
  <si>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</si>
  <si>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</si>
  <si>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</si>
  <si>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</si>
  <si>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</si>
  <si>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</si>
  <si>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</si>
  <si>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</si>
  <si>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</si>
  <si>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</si>
  <si>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</si>
  <si>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</si>
  <si>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</si>
  <si>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</si>
  <si>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</si>
  <si>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</si>
  <si>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</si>
  <si>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</si>
  <si>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</si>
  <si>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</si>
  <si>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</si>
  <si>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</si>
  <si>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</si>
  <si>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</si>
  <si>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</si>
  <si>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</si>
  <si>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</si>
  <si>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</si>
  <si>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</si>
  <si>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</si>
  <si>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</si>
  <si>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</si>
  <si>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</si>
  <si>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</si>
  <si>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</si>
  <si>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</si>
  <si>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</si>
  <si>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</si>
  <si>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</si>
  <si>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</si>
  <si>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</si>
  <si>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</si>
  <si>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</si>
  <si>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</si>
  <si>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</si>
  <si>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</si>
  <si>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</si>
  <si>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</si>
  <si>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</si>
  <si>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</si>
  <si>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</si>
  <si>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</si>
  <si>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</si>
  <si>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</si>
  <si>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</si>
  <si>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</si>
  <si>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</si>
  <si>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</si>
  <si>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</si>
  <si>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</si>
  <si>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</si>
  <si>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</si>
  <si>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</si>
  <si>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</si>
  <si>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</si>
  <si>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</si>
  <si>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</si>
  <si>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</si>
  <si>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</si>
  <si>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</si>
  <si>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</si>
  <si>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</si>
  <si>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</si>
  <si>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</si>
  <si>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</si>
  <si>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</si>
  <si>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</si>
  <si>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</si>
  <si>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</si>
  <si>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</si>
  <si>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</si>
  <si>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</si>
  <si>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</si>
  <si>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</si>
  <si>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</si>
  <si>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</si>
  <si>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</si>
  <si>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</si>
  <si>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</si>
  <si>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</si>
  <si>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</si>
  <si>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</si>
  <si>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</si>
  <si>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</si>
  <si>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</si>
  <si>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</si>
  <si>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</si>
  <si>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</si>
  <si>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</si>
  <si>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</si>
  <si>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</si>
  <si>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</si>
  <si>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</si>
  <si>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</si>
  <si>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</si>
  <si>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</si>
  <si>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</si>
  <si>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</si>
  <si>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</si>
  <si>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</si>
  <si>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</si>
  <si>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</si>
  <si>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</si>
  <si>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</si>
  <si>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</si>
  <si>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</si>
  <si>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</si>
  <si>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</si>
  <si>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</si>
  <si>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</si>
  <si>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</si>
  <si>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</si>
  <si>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</si>
  <si>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</si>
  <si>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</si>
  <si>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</si>
  <si>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</si>
  <si>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</si>
  <si>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</si>
  <si>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</si>
  <si>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</si>
  <si>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</si>
  <si>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</si>
  <si>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</si>
  <si>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</si>
  <si>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</si>
  <si>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</si>
  <si>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</si>
  <si>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</si>
  <si>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</si>
  <si>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</si>
  <si>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</si>
  <si>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</si>
  <si>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</si>
  <si>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</si>
  <si>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</si>
  <si>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</si>
  <si>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</si>
  <si>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</si>
  <si>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</si>
  <si>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</si>
  <si>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</si>
  <si>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</si>
  <si>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</si>
  <si>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</si>
  <si>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</si>
  <si>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</si>
  <si>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</si>
  <si>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</si>
  <si>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</si>
  <si>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</si>
  <si>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</si>
  <si>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</si>
  <si>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</si>
  <si>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</si>
  <si>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</si>
  <si>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</si>
  <si>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</si>
  <si>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</si>
  <si>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</si>
  <si>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</si>
  <si>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</si>
  <si>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</si>
  <si>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</si>
  <si>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</si>
  <si>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</si>
  <si>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</si>
  <si>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</si>
  <si>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</si>
  <si>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</si>
  <si>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</si>
  <si>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</si>
  <si>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</si>
  <si>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</si>
  <si>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</si>
  <si>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</si>
  <si>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</si>
  <si>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</si>
  <si>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</si>
  <si>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</si>
  <si>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</si>
  <si>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</si>
  <si>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</si>
  <si>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</si>
  <si>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</si>
  <si>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</si>
  <si>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</si>
  <si>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</si>
  <si>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</si>
  <si>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</si>
  <si>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</si>
  <si>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</si>
  <si>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</si>
  <si>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</si>
  <si>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</si>
  <si>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</si>
  <si>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</si>
  <si>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</si>
  <si>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</si>
  <si>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</si>
  <si>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</si>
  <si>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</si>
  <si>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</si>
  <si>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</si>
  <si>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</si>
  <si>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</si>
  <si>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</si>
  <si>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</si>
  <si>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</si>
  <si>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</si>
  <si>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</si>
  <si>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</si>
  <si>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</si>
  <si>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</si>
  <si>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</si>
  <si>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</si>
  <si>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</si>
  <si>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</si>
  <si>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</si>
  <si>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</si>
  <si>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</si>
  <si>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</si>
  <si>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</si>
  <si>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</si>
  <si>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</si>
  <si>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</si>
  <si>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</si>
  <si>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</si>
  <si>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</si>
  <si>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</si>
  <si>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</si>
  <si>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</si>
  <si>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</si>
  <si>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</si>
  <si>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</si>
  <si>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</si>
  <si>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</si>
  <si>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</si>
  <si>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</si>
  <si>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</si>
  <si>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</si>
  <si>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</si>
  <si>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</si>
  <si>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</si>
  <si>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</si>
  <si>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</si>
  <si>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</si>
  <si>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</si>
  <si>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</si>
  <si>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</si>
  <si>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</si>
  <si>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</si>
  <si>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</si>
  <si>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</si>
  <si>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</si>
  <si>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</si>
  <si>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</si>
  <si>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</si>
  <si>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</si>
  <si>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</si>
  <si>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</si>
  <si>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</si>
  <si>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</si>
  <si>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</si>
  <si>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</si>
  <si>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</si>
  <si>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</si>
  <si>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</si>
  <si>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</si>
  <si>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</si>
  <si>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</si>
  <si>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</si>
  <si>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</si>
  <si>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</si>
  <si>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</si>
  <si>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</si>
  <si>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</si>
  <si>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</si>
  <si>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</si>
  <si>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</si>
  <si>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</si>
  <si>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</si>
  <si>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</si>
  <si>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</si>
  <si>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</si>
  <si>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</si>
  <si>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</si>
  <si>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</si>
  <si>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</si>
  <si>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</si>
  <si>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</si>
  <si>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</si>
  <si>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</si>
  <si>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</si>
  <si>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</si>
  <si>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</si>
  <si>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</si>
  <si>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</si>
  <si>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</si>
  <si>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</si>
  <si>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</si>
  <si>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</si>
  <si>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</si>
  <si>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</si>
  <si>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</si>
  <si>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</si>
  <si>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</si>
  <si>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</si>
  <si>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</si>
  <si>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</si>
  <si>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</si>
  <si>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</si>
  <si>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</si>
  <si>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</si>
  <si>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</si>
  <si>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</si>
  <si>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</si>
  <si>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</si>
  <si>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</si>
  <si>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</si>
  <si>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</si>
  <si>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</si>
  <si>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</si>
  <si>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</si>
  <si>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</si>
  <si>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</si>
  <si>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</si>
  <si>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</si>
  <si>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</si>
  <si>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</si>
  <si>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</si>
  <si>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</si>
  <si>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</si>
  <si>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</si>
  <si>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</si>
  <si>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</si>
  <si>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</si>
  <si>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</si>
  <si>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</si>
  <si>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</si>
  <si>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</si>
  <si>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</si>
  <si>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</si>
  <si>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</si>
  <si>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</si>
  <si>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</si>
  <si>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</si>
  <si>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</si>
  <si>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</si>
  <si>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</si>
  <si>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</si>
  <si>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</si>
  <si>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</si>
  <si>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</si>
  <si>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</si>
  <si>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</si>
  <si>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</si>
  <si>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</si>
  <si>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</si>
  <si>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</si>
  <si>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</si>
  <si>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</si>
  <si>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</si>
  <si>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</si>
  <si>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</si>
  <si>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</si>
  <si>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</si>
  <si>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</si>
  <si>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</si>
  <si>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</si>
  <si>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</si>
  <si>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</si>
  <si>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</si>
  <si>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</si>
  <si>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</si>
  <si>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</si>
  <si>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</si>
  <si>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</si>
  <si>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</si>
  <si>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</si>
  <si>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</si>
  <si>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</si>
  <si>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</si>
  <si>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</si>
  <si>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</si>
  <si>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</si>
  <si>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</si>
  <si>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</si>
  <si>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</si>
  <si>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</si>
  <si>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</si>
  <si>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</si>
  <si>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</si>
  <si>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</si>
  <si>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</si>
  <si>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</si>
  <si>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</si>
  <si>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</si>
  <si>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</si>
  <si>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</si>
  <si>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</si>
  <si>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</si>
  <si>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</si>
  <si>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</si>
  <si>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</si>
  <si>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</si>
  <si>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</si>
  <si>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</si>
  <si>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</si>
  <si>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</si>
  <si>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</si>
  <si>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</si>
  <si>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</si>
  <si>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</si>
  <si>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</si>
  <si>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</si>
  <si>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</si>
  <si>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</si>
  <si>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</si>
  <si>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</si>
  <si>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</si>
  <si>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</si>
  <si>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</si>
  <si>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</si>
  <si>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</si>
  <si>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</si>
  <si>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</si>
  <si>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</si>
  <si>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</si>
  <si>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</si>
  <si>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</si>
  <si>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</si>
  <si>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</si>
  <si>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</si>
  <si>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</si>
  <si>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</si>
  <si>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</si>
  <si>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</si>
  <si>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</si>
  <si>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</si>
  <si>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</si>
  <si>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</si>
  <si>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</si>
  <si>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</si>
  <si>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</si>
  <si>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</si>
  <si>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</si>
  <si>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</si>
  <si>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</si>
  <si>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</si>
  <si>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</si>
  <si>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</si>
  <si>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</si>
  <si>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</si>
  <si>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</si>
  <si>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</si>
  <si>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</si>
  <si>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</si>
  <si>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</si>
  <si>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</si>
  <si>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</si>
  <si>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</si>
  <si>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</si>
  <si>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</si>
  <si>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</si>
  <si>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</si>
  <si>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</si>
  <si>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</si>
  <si>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</si>
  <si>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</si>
  <si>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</si>
  <si>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</si>
  <si>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</si>
  <si>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</si>
  <si>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</si>
  <si>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</si>
  <si>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</si>
  <si>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</si>
  <si>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</si>
  <si>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</si>
  <si>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</si>
  <si>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</si>
  <si>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</si>
  <si>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</si>
  <si>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</si>
  <si>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</si>
  <si>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</si>
  <si>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</si>
  <si>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</si>
  <si>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</si>
  <si>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</si>
  <si>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</si>
  <si>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</si>
  <si>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</si>
  <si>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</si>
  <si>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</si>
  <si>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</si>
  <si>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</si>
  <si>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</si>
  <si>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</si>
  <si>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</si>
  <si>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</si>
  <si>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</si>
  <si>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</si>
  <si>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</si>
  <si>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</si>
  <si>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</si>
  <si>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</si>
  <si>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</si>
  <si>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</si>
  <si>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</si>
  <si>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</si>
  <si>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</si>
  <si>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</si>
  <si>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</si>
  <si>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</si>
  <si>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</si>
  <si>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</si>
  <si>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</si>
  <si>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</si>
  <si>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</si>
  <si>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</si>
  <si>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</si>
  <si>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</si>
  <si>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</si>
  <si>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</si>
  <si>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</si>
  <si>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</si>
  <si>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</si>
  <si>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</si>
  <si>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</si>
  <si>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</si>
  <si>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</si>
  <si>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</si>
  <si>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</si>
  <si>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</si>
  <si>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</si>
  <si>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</si>
  <si>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</si>
  <si>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</si>
  <si>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</si>
  <si>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</si>
  <si>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</si>
  <si>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</si>
  <si>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</si>
  <si>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</si>
  <si>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</si>
  <si>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</si>
  <si>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</si>
  <si>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</si>
  <si>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</si>
  <si>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</si>
  <si>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</si>
  <si>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</si>
  <si>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</si>
  <si>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</si>
  <si>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</si>
  <si>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</si>
  <si>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</si>
  <si>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</si>
  <si>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</si>
  <si>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</si>
  <si>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</si>
  <si>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</si>
  <si>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</si>
  <si>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</si>
  <si>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</si>
  <si>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</si>
  <si>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</si>
  <si>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</si>
  <si>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</si>
  <si>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</si>
  <si>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</si>
  <si>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</si>
  <si>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</si>
  <si>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</si>
  <si>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</si>
  <si>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</si>
  <si>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</si>
  <si>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</si>
  <si>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</si>
  <si>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</si>
  <si>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</si>
  <si>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</si>
  <si>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</si>
  <si>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</si>
  <si>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</si>
  <si>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</si>
  <si>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</si>
  <si>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</si>
  <si>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</si>
  <si>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</si>
  <si>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</si>
  <si>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</si>
  <si>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</si>
  <si>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</si>
  <si>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</si>
  <si>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</si>
  <si>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</si>
  <si>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</si>
  <si>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</si>
  <si>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</si>
  <si>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</si>
  <si>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</si>
  <si>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</si>
  <si>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</si>
  <si>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</si>
  <si>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</si>
  <si>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</si>
  <si>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</si>
  <si>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</si>
  <si>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</si>
  <si>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</si>
  <si>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</si>
  <si>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</si>
  <si>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</si>
  <si>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</si>
  <si>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</si>
  <si>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</si>
  <si>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</si>
  <si>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</si>
  <si>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</si>
  <si>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</si>
  <si>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</si>
  <si>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</si>
  <si>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</si>
  <si>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</si>
  <si>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</si>
  <si>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</si>
  <si>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</si>
  <si>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</si>
  <si>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</si>
  <si>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</si>
  <si>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</si>
  <si>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</si>
  <si>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</si>
  <si>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</si>
  <si>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</si>
  <si>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</si>
  <si>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</si>
  <si>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</si>
  <si>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</si>
  <si>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</si>
  <si>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</si>
  <si>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</si>
  <si>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</si>
  <si>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</si>
  <si>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</si>
  <si>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</si>
  <si>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</si>
  <si>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</si>
  <si>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</si>
  <si>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</si>
  <si>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</si>
  <si>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</si>
  <si>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</si>
  <si>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</si>
  <si>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</si>
  <si>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</si>
  <si>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</si>
  <si>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</si>
  <si>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</si>
  <si>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</si>
  <si>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</si>
  <si>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</si>
  <si>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</si>
  <si>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</si>
  <si>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</si>
  <si>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</si>
  <si>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</si>
  <si>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</si>
  <si>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</si>
  <si>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</si>
  <si>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</si>
  <si>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</si>
  <si>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</si>
  <si>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</si>
  <si>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</si>
  <si>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</si>
  <si>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</si>
  <si>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</si>
  <si>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</si>
  <si>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</si>
  <si>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</si>
  <si>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</si>
  <si>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</si>
  <si>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</si>
  <si>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</si>
  <si>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</si>
  <si>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</si>
  <si>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</si>
  <si>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</si>
  <si>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</si>
  <si>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</si>
  <si>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</si>
  <si>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</si>
  <si>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</si>
  <si>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</si>
  <si>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</si>
  <si>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</si>
  <si>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</si>
  <si>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</si>
  <si>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</si>
  <si>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</si>
  <si>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</si>
  <si>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</si>
  <si>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</si>
  <si>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</si>
  <si>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</si>
  <si>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</si>
  <si>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</si>
  <si>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</si>
  <si>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</si>
  <si>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</si>
  <si>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</si>
  <si>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</si>
  <si>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</si>
  <si>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</si>
  <si>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</si>
  <si>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</si>
  <si>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</si>
  <si>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</si>
  <si>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</si>
  <si>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</si>
  <si>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</si>
  <si>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</si>
  <si>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</si>
  <si>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</si>
  <si>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</si>
  <si>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</si>
  <si>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</si>
  <si>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</si>
  <si>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</si>
  <si>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</si>
  <si>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</si>
  <si>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</si>
  <si>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</si>
  <si>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</si>
  <si>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</si>
  <si>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</si>
  <si>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</si>
  <si>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</si>
  <si>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</si>
  <si>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</si>
  <si>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</si>
  <si>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</si>
  <si>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</si>
  <si>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</si>
  <si>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</si>
  <si>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</si>
  <si>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</si>
  <si>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</si>
  <si>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</si>
  <si>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</si>
  <si>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</si>
  <si>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</si>
  <si>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</si>
  <si>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</si>
  <si>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</si>
  <si>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</si>
  <si>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</si>
  <si>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</si>
  <si>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</si>
  <si>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</si>
  <si>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</si>
  <si>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</si>
  <si>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</si>
  <si>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</si>
  <si>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</si>
  <si>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</si>
  <si>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</si>
  <si>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</si>
  <si>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</si>
  <si>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</si>
  <si>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</si>
  <si>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</si>
  <si>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</si>
  <si>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</si>
  <si>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</si>
  <si>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</si>
  <si>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</si>
  <si>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</si>
  <si>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</si>
  <si>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</si>
  <si>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</si>
  <si>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</si>
  <si>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</si>
  <si>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</si>
  <si>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</si>
  <si>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</si>
  <si>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</si>
  <si>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</si>
  <si>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</si>
  <si>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</si>
  <si>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</si>
  <si>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</si>
  <si>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</si>
  <si>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</si>
  <si>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</si>
  <si>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</si>
  <si>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</si>
  <si>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</si>
  <si>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</si>
  <si>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</si>
  <si>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</si>
  <si>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</si>
  <si>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</si>
  <si>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</si>
  <si>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</si>
  <si>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</si>
  <si>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</si>
  <si>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</si>
  <si>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</si>
  <si>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</si>
  <si>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</si>
  <si>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</si>
  <si>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</si>
  <si>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</si>
  <si>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</si>
  <si>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</si>
  <si>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</si>
  <si>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</si>
  <si>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</si>
  <si>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</si>
  <si>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</si>
  <si>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</si>
  <si>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</si>
  <si>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</si>
  <si>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</si>
  <si>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</si>
  <si>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</si>
  <si>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</si>
  <si>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</si>
  <si>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</si>
  <si>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</si>
  <si>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</si>
  <si>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</si>
  <si>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</si>
  <si>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</si>
  <si>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</si>
  <si>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</si>
  <si>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</si>
  <si>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</si>
  <si>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</si>
  <si>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</si>
  <si>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</si>
  <si>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</si>
  <si>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</si>
  <si>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</si>
  <si>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</si>
  <si>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</si>
  <si>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</si>
  <si>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</si>
  <si>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</si>
  <si>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</si>
  <si>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</si>
  <si>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</si>
  <si>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</si>
  <si>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</si>
  <si>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</si>
  <si>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</si>
  <si>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</si>
  <si>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</si>
  <si>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</si>
  <si>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</si>
  <si>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</si>
  <si>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</si>
  <si>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</si>
  <si>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</si>
  <si>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</si>
  <si>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</si>
  <si>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</si>
  <si>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</si>
  <si>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</si>
  <si>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</si>
  <si>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</si>
  <si>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</si>
  <si>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</si>
  <si>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</si>
  <si>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</si>
  <si>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</si>
  <si>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</si>
  <si>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</si>
  <si>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</si>
  <si>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</si>
  <si>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</si>
  <si>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</si>
  <si>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</si>
  <si>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</si>
  <si>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</si>
  <si>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</si>
  <si>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</si>
  <si>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</si>
  <si>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</si>
  <si>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</si>
  <si>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</si>
  <si>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</si>
  <si>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</si>
  <si>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</si>
  <si>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</si>
  <si>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</si>
  <si>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</si>
  <si>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</si>
  <si>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</si>
  <si>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</si>
  <si>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</si>
  <si>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</si>
  <si>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</si>
  <si>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</si>
  <si>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</si>
  <si>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</si>
  <si>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</si>
  <si>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</si>
  <si>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</si>
  <si>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</si>
  <si>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</si>
  <si>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</si>
  <si>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</si>
  <si>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</si>
  <si>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</si>
  <si>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</si>
  <si>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</si>
  <si>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</si>
  <si>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</si>
  <si>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</si>
  <si>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</si>
  <si>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</si>
  <si>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</si>
  <si>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</si>
  <si>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</si>
  <si>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</si>
  <si>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</si>
  <si>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</si>
  <si>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</si>
  <si>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</si>
  <si>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</si>
  <si>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</si>
  <si>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</si>
  <si>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</si>
  <si>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</si>
  <si>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</si>
  <si>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</si>
  <si>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</si>
  <si>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</si>
  <si>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</si>
  <si>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</si>
  <si>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</si>
  <si>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</si>
  <si>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</si>
  <si>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</si>
  <si>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</si>
  <si>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</si>
  <si>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</si>
  <si>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</si>
  <si>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</si>
  <si>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</si>
  <si>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</si>
  <si>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</si>
  <si>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</si>
  <si>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</si>
  <si>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</si>
  <si>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</si>
  <si>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</si>
  <si>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</si>
  <si>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</si>
  <si>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</si>
  <si>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</si>
  <si>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</si>
  <si>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</si>
  <si>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</si>
  <si>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</si>
  <si>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</si>
  <si>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</si>
  <si>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</si>
  <si>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</si>
  <si>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</si>
  <si>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</si>
  <si>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</si>
  <si>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</si>
  <si>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</si>
  <si>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</si>
  <si>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</si>
  <si>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</si>
  <si>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</si>
  <si>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</si>
  <si>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</si>
  <si>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</si>
  <si>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</si>
  <si>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</si>
  <si>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</si>
  <si>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</si>
  <si>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</si>
  <si>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</si>
  <si>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</si>
  <si>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</si>
  <si>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</si>
  <si>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</si>
  <si>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</si>
  <si>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</si>
  <si>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</si>
  <si>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</si>
  <si>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</si>
  <si>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</si>
  <si>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</si>
  <si>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</si>
  <si>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</si>
  <si>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</si>
  <si>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</si>
  <si>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</si>
  <si>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</si>
  <si>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</si>
  <si>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</si>
  <si>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</si>
  <si>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</si>
  <si>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</si>
  <si>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</si>
  <si>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</si>
  <si>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</si>
  <si>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</si>
  <si>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</si>
  <si>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</si>
  <si>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</si>
  <si>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</si>
  <si>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</si>
  <si>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</si>
  <si>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</si>
  <si>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</si>
  <si>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</si>
  <si>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</si>
  <si>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</si>
  <si>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</si>
  <si>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</si>
  <si>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</si>
  <si>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</si>
  <si>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</si>
  <si>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</si>
  <si>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</si>
  <si>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</si>
  <si>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</si>
  <si>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</si>
  <si>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</si>
  <si>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</si>
  <si>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</si>
  <si>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</si>
  <si>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</si>
  <si>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</si>
  <si>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</si>
  <si>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</si>
  <si>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</si>
  <si>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</si>
  <si>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</si>
  <si>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</si>
  <si>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</si>
  <si>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</si>
  <si>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</si>
  <si>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</si>
  <si>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</si>
  <si>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</si>
  <si>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</si>
  <si>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</si>
  <si>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</si>
  <si>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</si>
  <si>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</si>
  <si>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</si>
  <si>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</si>
  <si>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</si>
  <si>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</si>
  <si>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</si>
  <si>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</si>
  <si>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</si>
  <si>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</si>
  <si>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</si>
  <si>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</si>
  <si>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</si>
  <si>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</si>
  <si>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</si>
  <si>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</si>
  <si>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</si>
  <si>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</si>
  <si>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</si>
  <si>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</si>
  <si>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</si>
  <si>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</si>
  <si>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</si>
  <si>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</si>
  <si>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</si>
  <si>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</si>
  <si>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</si>
  <si>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</si>
  <si>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</si>
  <si>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</si>
  <si>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</si>
  <si>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</si>
  <si>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</si>
  <si>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</si>
  <si>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</si>
  <si>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</si>
  <si>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</si>
  <si>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</si>
  <si>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</si>
  <si>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</si>
  <si>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</si>
  <si>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</si>
  <si>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</si>
  <si>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</si>
  <si>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</si>
  <si>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</si>
  <si>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</si>
  <si>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</si>
  <si>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</si>
  <si>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</si>
  <si>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</si>
  <si>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</si>
  <si>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</si>
  <si>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</si>
  <si>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</si>
  <si>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</si>
  <si>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</si>
  <si>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</si>
  <si>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</si>
  <si>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</si>
  <si>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</si>
  <si>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</si>
  <si>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</si>
  <si>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</si>
  <si>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</si>
  <si>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</si>
  <si>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</si>
  <si>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</si>
  <si>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</si>
  <si>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</si>
  <si>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</si>
  <si>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</si>
  <si>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</si>
  <si>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</si>
  <si>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</si>
  <si>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</si>
  <si>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</si>
  <si>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</si>
  <si>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</si>
  <si>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</si>
  <si>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</si>
  <si>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</si>
  <si>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</si>
  <si>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</si>
  <si>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</si>
  <si>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</si>
  <si>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</si>
  <si>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</si>
  <si>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</si>
  <si>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</si>
  <si>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</si>
  <si>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</si>
  <si>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</si>
  <si>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</si>
  <si>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</si>
  <si>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</si>
  <si>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</si>
  <si>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</si>
  <si>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</si>
  <si>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</si>
  <si>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</si>
  <si>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</si>
  <si>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</si>
  <si>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</si>
  <si>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</si>
  <si>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</si>
  <si>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</si>
  <si>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</si>
  <si>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</si>
  <si>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</si>
  <si>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</si>
  <si>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</si>
  <si>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</si>
  <si>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</si>
  <si>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</si>
  <si>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</si>
  <si>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</si>
  <si>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</si>
  <si>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</si>
  <si>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</si>
  <si>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</si>
  <si>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</si>
  <si>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</si>
  <si>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</si>
  <si>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</si>
  <si>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</si>
  <si>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</si>
  <si>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</si>
  <si>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</si>
  <si>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</si>
  <si>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</si>
  <si>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</si>
  <si>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</si>
  <si>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</si>
  <si>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</si>
  <si>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</si>
  <si>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</si>
  <si>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</si>
  <si>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</si>
  <si>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</si>
  <si>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</si>
  <si>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</si>
  <si>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</si>
  <si>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</si>
  <si>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</si>
  <si>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</si>
  <si>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</si>
  <si>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</si>
  <si>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</si>
  <si>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</si>
  <si>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</si>
  <si>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</si>
  <si>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</si>
  <si>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</si>
  <si>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</si>
  <si>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</si>
  <si>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</si>
  <si>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</si>
  <si>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</si>
  <si>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</si>
  <si>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</si>
  <si>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</si>
  <si>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</si>
  <si>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</si>
  <si>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</si>
  <si>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</si>
  <si>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</si>
  <si>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</si>
  <si>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</si>
  <si>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</si>
  <si>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</si>
  <si>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</si>
  <si>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</si>
  <si>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</si>
  <si>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</si>
  <si>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</si>
  <si>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</si>
  <si>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</si>
  <si>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</si>
  <si>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</si>
  <si>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</si>
  <si>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</si>
  <si>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</si>
  <si>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</si>
  <si>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</si>
  <si>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</si>
  <si>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</si>
  <si>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</si>
  <si>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</si>
  <si>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</si>
  <si>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</si>
  <si>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</si>
  <si>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</si>
  <si>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</si>
  <si>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</si>
  <si>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</si>
  <si>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</si>
  <si>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</si>
  <si>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</si>
  <si>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</si>
  <si>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</si>
  <si>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</si>
  <si>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</si>
  <si>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</si>
  <si>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</si>
  <si>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</si>
  <si>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</si>
  <si>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</si>
  <si>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</si>
  <si>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</si>
  <si>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</si>
  <si>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</si>
  <si>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</si>
  <si>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</si>
  <si>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</si>
  <si>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</si>
  <si>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</si>
  <si>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</si>
  <si>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</si>
  <si>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</si>
  <si>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</si>
  <si>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</si>
  <si>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</si>
  <si>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</si>
  <si>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</si>
  <si>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</si>
  <si>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</si>
  <si>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</si>
  <si>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</si>
  <si>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</si>
  <si>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</si>
  <si>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</si>
  <si>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</si>
  <si>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</si>
  <si>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</si>
  <si>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</si>
  <si>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</si>
  <si>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</si>
  <si>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</si>
  <si>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</si>
  <si>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</si>
  <si>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</si>
  <si>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</si>
  <si>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</si>
  <si>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</si>
  <si>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</si>
  <si>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</si>
  <si>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</si>
  <si>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</si>
  <si>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</si>
  <si>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</si>
  <si>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</si>
  <si>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</si>
  <si>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</si>
  <si>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</si>
  <si>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</si>
  <si>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</si>
  <si>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</si>
  <si>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</si>
  <si>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</si>
  <si>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</si>
  <si>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</si>
  <si>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</si>
  <si>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</si>
  <si>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</si>
  <si>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</si>
  <si>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</si>
  <si>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</si>
  <si>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</si>
  <si>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</si>
  <si>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</si>
  <si>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</si>
  <si>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</si>
  <si>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</si>
  <si>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</si>
  <si>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</si>
  <si>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</si>
  <si>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</si>
  <si>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</si>
  <si>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</si>
  <si>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</si>
  <si>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</si>
  <si>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</si>
  <si>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</si>
  <si>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</si>
  <si>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</si>
  <si>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</si>
  <si>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</si>
  <si>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</si>
  <si>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</si>
  <si>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</si>
  <si>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</si>
  <si>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</si>
  <si>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</si>
  <si>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</si>
  <si>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</si>
  <si>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</si>
  <si>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</si>
  <si>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</si>
  <si>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</si>
  <si>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</si>
  <si>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</si>
  <si>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</si>
  <si>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</si>
  <si>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</si>
  <si>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</si>
  <si>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</si>
  <si>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</si>
  <si>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</si>
  <si>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</si>
  <si>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</si>
  <si>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</si>
  <si>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</si>
  <si>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</si>
  <si>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</si>
  <si>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</si>
  <si>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</si>
  <si>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</si>
  <si>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</si>
  <si>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</si>
  <si>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</si>
  <si>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</si>
  <si>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</si>
  <si>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</si>
  <si>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</si>
  <si>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</si>
  <si>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</si>
  <si>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</si>
  <si>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</si>
  <si>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</si>
  <si>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</si>
  <si>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</si>
  <si>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</si>
  <si>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</si>
  <si>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</si>
  <si>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</si>
  <si>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</si>
  <si>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</si>
  <si>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</si>
  <si>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</si>
  <si>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</si>
  <si>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</si>
  <si>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</si>
  <si>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</si>
  <si>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</si>
  <si>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</si>
  <si>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</si>
  <si>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</si>
  <si>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</si>
  <si>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</si>
  <si>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</si>
  <si>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</si>
  <si>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</si>
  <si>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</si>
  <si>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</si>
  <si>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</si>
  <si>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</si>
  <si>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</si>
  <si>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</si>
  <si>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</si>
  <si>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</si>
  <si>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</si>
  <si>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</si>
  <si>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</si>
  <si>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</si>
  <si>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</si>
  <si>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</si>
  <si>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</si>
  <si>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</si>
  <si>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</si>
  <si>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</si>
  <si>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</si>
  <si>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</si>
  <si>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</si>
  <si>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</si>
  <si>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</si>
  <si>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</si>
  <si>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</si>
  <si>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</si>
  <si>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</si>
  <si>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</si>
  <si>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</si>
  <si>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</si>
  <si>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</si>
  <si>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</si>
  <si>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</si>
  <si>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</si>
  <si>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</si>
  <si>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</si>
  <si>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</si>
  <si>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</si>
  <si>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</si>
  <si>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</si>
  <si>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</si>
  <si>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</si>
  <si>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</si>
  <si>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</si>
  <si>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</si>
  <si>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</si>
  <si>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</si>
  <si>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</si>
  <si>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</si>
  <si>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</si>
  <si>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</si>
  <si>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</si>
  <si>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</si>
  <si>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</si>
  <si>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</si>
  <si>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</si>
  <si>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</si>
  <si>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</si>
  <si>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</si>
  <si>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</si>
  <si>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</si>
  <si>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</si>
  <si>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</si>
  <si>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</si>
  <si>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</si>
  <si>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</si>
  <si>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</si>
  <si>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</si>
  <si>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</si>
  <si>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</si>
  <si>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</si>
  <si>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</si>
  <si>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</si>
  <si>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</si>
  <si>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</si>
  <si>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</si>
  <si>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</si>
  <si>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</si>
  <si>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</si>
  <si>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</si>
  <si>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</si>
  <si>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</si>
  <si>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</si>
  <si>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</si>
  <si>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</si>
  <si>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</si>
  <si>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</si>
  <si>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</si>
  <si>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</si>
  <si>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</si>
  <si>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</si>
  <si>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</si>
  <si>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</si>
  <si>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</si>
  <si>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</si>
  <si>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</si>
  <si>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</si>
  <si>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</si>
  <si>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</si>
  <si>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</si>
  <si>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</si>
  <si>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</si>
  <si>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</si>
  <si>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</si>
  <si>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</si>
  <si>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</si>
  <si>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</si>
  <si>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</si>
  <si>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</si>
  <si>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</si>
  <si>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</si>
  <si>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</si>
  <si>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</si>
  <si>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</si>
  <si>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</si>
  <si>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</si>
  <si>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</si>
  <si>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</si>
  <si>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</si>
  <si>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</si>
  <si>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</si>
  <si>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</si>
  <si>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</si>
  <si>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</si>
  <si>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</si>
  <si>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</si>
  <si>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</si>
  <si>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</si>
  <si>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</si>
  <si>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</si>
  <si>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</si>
  <si>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</si>
  <si>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</si>
  <si>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</si>
  <si>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</si>
  <si>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</si>
  <si>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</si>
  <si>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</si>
  <si>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</si>
  <si>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</si>
  <si>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</si>
  <si>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</si>
  <si>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</si>
  <si>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</si>
  <si>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</si>
  <si>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</si>
  <si>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</si>
  <si>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</si>
  <si>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</si>
  <si>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</si>
  <si>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</si>
  <si>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</si>
  <si>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</si>
  <si>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</si>
  <si>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</si>
  <si>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</si>
  <si>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</si>
  <si>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</si>
  <si>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</si>
  <si>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</si>
  <si>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</si>
  <si>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</si>
  <si>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</si>
  <si>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</si>
  <si>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</si>
  <si>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</si>
  <si>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</si>
  <si>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</si>
  <si>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</si>
  <si>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</si>
  <si>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</si>
  <si>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</si>
  <si>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</si>
  <si>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</si>
  <si>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</si>
  <si>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</si>
  <si>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</si>
  <si>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</si>
  <si>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</si>
  <si>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</si>
  <si>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</si>
  <si>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</si>
  <si>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</si>
  <si>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</si>
  <si>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</si>
  <si>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</si>
  <si>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</si>
  <si>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</si>
  <si>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</si>
  <si>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</si>
  <si>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</si>
  <si>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</si>
  <si>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</si>
  <si>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</si>
  <si>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</si>
  <si>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</si>
  <si>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</si>
  <si>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</si>
  <si>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</si>
  <si>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</si>
  <si>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</si>
  <si>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</si>
  <si>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</si>
  <si>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</si>
  <si>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</si>
  <si>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</si>
  <si>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</si>
  <si>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</si>
  <si>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</si>
  <si>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</si>
  <si>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</si>
  <si>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</si>
  <si>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</si>
  <si>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</si>
  <si>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</si>
  <si>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</si>
  <si>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</si>
  <si>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</si>
  <si>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</si>
  <si>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</si>
  <si>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</si>
  <si>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</si>
  <si>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</si>
  <si>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</si>
  <si>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</si>
  <si>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</si>
  <si>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</si>
  <si>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</si>
  <si>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</si>
  <si>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</si>
  <si>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</si>
  <si>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</si>
  <si>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</si>
  <si>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</si>
  <si>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</si>
  <si>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</si>
  <si>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</si>
  <si>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</si>
  <si>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</si>
  <si>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</si>
  <si>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</si>
  <si>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</si>
  <si>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</si>
  <si>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</si>
  <si>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</si>
  <si>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</si>
  <si>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</si>
  <si>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</si>
  <si>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</si>
  <si>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</si>
  <si>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</si>
  <si>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</si>
  <si>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</si>
  <si>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</si>
  <si>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</si>
  <si>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</si>
  <si>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</si>
  <si>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</si>
  <si>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</si>
  <si>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</si>
  <si>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</si>
  <si>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</si>
  <si>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</si>
  <si>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</si>
  <si>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</si>
  <si>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</si>
  <si>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</si>
  <si>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</si>
  <si>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</si>
  <si>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</si>
  <si>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</si>
  <si>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</si>
  <si>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</si>
  <si>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</si>
  <si>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</si>
  <si>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</si>
  <si>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</si>
  <si>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</si>
  <si>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</si>
  <si>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</si>
  <si>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</si>
  <si>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</si>
  <si>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</si>
  <si>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</si>
  <si>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</si>
  <si>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</si>
  <si>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</si>
  <si>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</si>
  <si>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</si>
  <si>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</si>
  <si>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</si>
  <si>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</si>
  <si>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</si>
  <si>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</si>
  <si>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</si>
  <si>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</si>
  <si>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</si>
  <si>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</si>
  <si>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</si>
  <si>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</si>
  <si>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</si>
  <si>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</si>
  <si>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</si>
  <si>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</si>
  <si>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</si>
  <si>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</si>
  <si>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</si>
  <si>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</si>
  <si>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</si>
  <si>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</si>
  <si>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</si>
  <si>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</si>
  <si>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</si>
  <si>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</si>
  <si>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</si>
  <si>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</si>
  <si>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</si>
  <si>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</si>
  <si>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</si>
  <si>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</si>
  <si>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</si>
  <si>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</si>
  <si>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</si>
  <si>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</si>
  <si>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</si>
  <si>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</si>
  <si>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</si>
  <si>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</si>
  <si>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</si>
  <si>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</si>
  <si>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</si>
  <si>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</si>
  <si>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</si>
  <si>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</si>
  <si>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</si>
  <si>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</si>
  <si>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</si>
  <si>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</si>
  <si>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</si>
  <si>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</si>
  <si>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</si>
  <si>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</si>
  <si>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</si>
  <si>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</si>
  <si>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</si>
  <si>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</si>
  <si>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</si>
  <si>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</si>
  <si>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</si>
  <si>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</si>
  <si>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</si>
  <si>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</si>
  <si>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</si>
  <si>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</si>
  <si>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</si>
  <si>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</si>
  <si>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</si>
  <si>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</si>
  <si>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</si>
  <si>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</si>
  <si>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</si>
  <si>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</si>
  <si>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</si>
  <si>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</si>
  <si>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</si>
  <si>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</si>
  <si>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</si>
  <si>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</si>
  <si>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</si>
  <si>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</si>
  <si>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</si>
  <si>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</si>
  <si>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</si>
  <si>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</si>
  <si>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</si>
  <si>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</si>
  <si>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</si>
  <si>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</si>
  <si>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</si>
  <si>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</si>
  <si>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</si>
  <si>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</si>
  <si>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</si>
  <si>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</si>
  <si>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</si>
  <si>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</si>
  <si>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</si>
  <si>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</si>
  <si>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</si>
  <si>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</si>
  <si>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</si>
  <si>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</si>
  <si>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</si>
  <si>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</si>
  <si>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</si>
  <si>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</si>
  <si>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</si>
  <si>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</si>
  <si>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</si>
  <si>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</si>
  <si>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</si>
  <si>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</si>
  <si>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</si>
  <si>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</si>
  <si>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</si>
  <si>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</si>
  <si>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</si>
  <si>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</si>
  <si>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</si>
  <si>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</si>
  <si>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</si>
  <si>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</si>
  <si>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</si>
  <si>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</si>
  <si>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</si>
  <si>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</si>
  <si>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</si>
  <si>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</si>
  <si>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</si>
  <si>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</si>
  <si>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</si>
  <si>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</si>
  <si>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</si>
  <si>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</si>
  <si>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</si>
  <si>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</si>
  <si>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</si>
  <si>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</si>
  <si>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</si>
  <si>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</si>
  <si>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</si>
  <si>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</si>
  <si>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</si>
  <si>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</si>
  <si>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</si>
  <si>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</si>
  <si>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</si>
  <si>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</si>
  <si>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</si>
  <si>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</si>
  <si>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</si>
  <si>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</si>
  <si>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</si>
  <si>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</si>
  <si>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</si>
  <si>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</si>
  <si>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</si>
  <si>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</si>
  <si>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</si>
  <si>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</si>
  <si>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</si>
  <si>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</si>
  <si>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</si>
  <si>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</si>
  <si>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</si>
  <si>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</si>
  <si>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</si>
  <si>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</si>
  <si>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</si>
  <si>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</si>
  <si>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</si>
  <si>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</si>
  <si>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</si>
  <si>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</si>
  <si>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</si>
  <si>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</si>
  <si>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</si>
  <si>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</si>
  <si>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</si>
  <si>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</si>
  <si>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</si>
  <si>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</si>
  <si>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</si>
  <si>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</si>
  <si>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</si>
  <si>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</si>
  <si>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</si>
  <si>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</si>
  <si>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</si>
  <si>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</si>
  <si>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</si>
  <si>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</si>
  <si>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</si>
  <si>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</si>
  <si>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</si>
  <si>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</si>
  <si>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</si>
  <si>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</si>
  <si>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</si>
  <si>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</si>
  <si>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</si>
  <si>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</si>
  <si>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</si>
  <si>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</si>
  <si>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</si>
  <si>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</si>
  <si>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</si>
  <si>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</si>
  <si>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</si>
  <si>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</si>
  <si>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</si>
  <si>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</si>
  <si>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</si>
  <si>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</si>
  <si>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</si>
  <si>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</si>
  <si>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</si>
  <si>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</si>
  <si>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</si>
  <si>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</si>
  <si>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</si>
  <si>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</si>
  <si>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</si>
  <si>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</si>
  <si>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</si>
  <si>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</si>
  <si>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</si>
  <si>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</si>
  <si>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</si>
  <si>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</si>
  <si>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</si>
  <si>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</si>
  <si>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</si>
  <si>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</si>
  <si>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</si>
  <si>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</si>
  <si>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</si>
  <si>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</si>
  <si>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</si>
  <si>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</si>
  <si>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</si>
  <si>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</si>
  <si>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</si>
  <si>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</si>
  <si>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</si>
  <si>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</si>
  <si>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</si>
  <si>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</si>
  <si>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</si>
  <si>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</si>
  <si>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</si>
  <si>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</si>
  <si>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</si>
  <si>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</si>
  <si>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</si>
  <si>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</si>
  <si>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</si>
  <si>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</si>
  <si>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</si>
  <si>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</si>
  <si>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</si>
  <si>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</si>
  <si>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</si>
  <si>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</si>
  <si>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</si>
  <si>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</si>
  <si>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</si>
  <si>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</si>
  <si>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</si>
  <si>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</si>
  <si>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</si>
  <si>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</si>
  <si>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</si>
  <si>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</si>
  <si>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</si>
  <si>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</si>
  <si>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</si>
  <si>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</si>
  <si>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</si>
  <si>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</si>
  <si>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</si>
  <si>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</si>
  <si>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</si>
  <si>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</si>
  <si>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</si>
  <si>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</si>
  <si>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</si>
  <si>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</si>
  <si>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</si>
  <si>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</si>
  <si>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</si>
  <si>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</si>
  <si>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</si>
  <si>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</si>
  <si>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</si>
  <si>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</si>
  <si>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</si>
  <si>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</si>
  <si>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</si>
  <si>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</si>
  <si>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</si>
  <si>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</si>
  <si>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</si>
  <si>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</si>
  <si>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</si>
  <si>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</si>
  <si>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</si>
  <si>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</si>
  <si>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</si>
  <si>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</si>
  <si>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</si>
  <si>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</si>
  <si>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</si>
  <si>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</si>
  <si>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</si>
  <si>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</si>
  <si>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</si>
  <si>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</si>
  <si>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</si>
  <si>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</si>
  <si>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</si>
  <si>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</si>
  <si>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</si>
  <si>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</si>
  <si>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</si>
  <si>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</si>
  <si>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</si>
  <si>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</si>
  <si>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</si>
  <si>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</si>
  <si>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</si>
  <si>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</si>
  <si>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</si>
  <si>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</si>
  <si>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</si>
  <si>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</si>
  <si>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</si>
  <si>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</si>
  <si>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</si>
  <si>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</si>
  <si>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</si>
  <si>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</si>
  <si>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</si>
  <si>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</si>
  <si>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</si>
  <si>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</si>
  <si>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</si>
  <si>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</si>
  <si>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</si>
  <si>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</si>
  <si>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</si>
  <si>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</si>
  <si>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</si>
  <si>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</si>
  <si>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</si>
  <si>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</si>
  <si>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</si>
  <si>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</si>
  <si>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</si>
  <si>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</si>
  <si>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</si>
  <si>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</si>
  <si>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</si>
  <si>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</si>
  <si>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</si>
  <si>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</si>
  <si>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</si>
  <si>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</si>
  <si>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</si>
  <si>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</si>
  <si>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</si>
  <si>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</si>
  <si>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</si>
  <si>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</si>
  <si>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</si>
  <si>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</si>
  <si>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</si>
  <si>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</si>
  <si>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</si>
  <si>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</si>
  <si>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</si>
  <si>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</si>
  <si>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</si>
  <si>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</si>
  <si>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</si>
  <si>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</si>
  <si>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</si>
  <si>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</si>
  <si>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</si>
  <si>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</si>
  <si>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</si>
  <si>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</si>
  <si>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</si>
  <si>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</si>
  <si>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</si>
  <si>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</si>
  <si>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</si>
  <si>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</si>
  <si>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</si>
  <si>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</si>
  <si>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</si>
  <si>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</si>
  <si>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</si>
  <si>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</si>
  <si>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</si>
  <si>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</si>
  <si>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</si>
  <si>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</si>
  <si>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</si>
  <si>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</si>
  <si>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</si>
  <si>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</si>
  <si>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</si>
  <si>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</si>
  <si>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</si>
  <si>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</si>
  <si>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</si>
  <si>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</si>
  <si>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</si>
  <si>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</si>
  <si>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</si>
  <si>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</si>
  <si>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</si>
  <si>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</si>
  <si>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</si>
  <si>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</si>
  <si>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</si>
  <si>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</si>
  <si>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</si>
  <si>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</si>
  <si>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</si>
  <si>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</si>
  <si>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</si>
  <si>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</si>
  <si>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</si>
  <si>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</si>
  <si>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</si>
  <si>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</si>
  <si>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</si>
  <si>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</si>
  <si>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</si>
  <si>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</si>
  <si>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</si>
  <si>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</si>
  <si>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</si>
  <si>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</si>
  <si>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</si>
  <si>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</si>
  <si>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</si>
  <si>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</si>
  <si>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</si>
  <si>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</si>
  <si>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</si>
  <si>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</si>
  <si>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</si>
  <si>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</si>
  <si>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</si>
  <si>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</si>
  <si>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</si>
  <si>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</si>
  <si>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</si>
  <si>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</si>
  <si>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</si>
  <si>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</si>
  <si>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</si>
  <si>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</si>
  <si>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</si>
  <si>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</si>
  <si>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</si>
  <si>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</si>
  <si>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</si>
  <si>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</si>
  <si>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</si>
  <si>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</si>
  <si>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</si>
  <si>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</si>
  <si>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</si>
  <si>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</si>
  <si>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</si>
  <si>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</si>
  <si>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</si>
  <si>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</si>
  <si>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</si>
  <si>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</si>
  <si>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</si>
  <si>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</si>
  <si>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</si>
  <si>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</si>
  <si>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</si>
  <si>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</si>
  <si>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</si>
  <si>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</si>
  <si>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</si>
  <si>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</si>
  <si>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</si>
  <si>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</si>
  <si>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</si>
  <si>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</si>
  <si>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</si>
  <si>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</si>
  <si>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</si>
  <si>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</si>
  <si>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</si>
  <si>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</si>
  <si>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</si>
  <si>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</si>
  <si>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</si>
  <si>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</si>
  <si>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</si>
  <si>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</si>
  <si>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</si>
  <si>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</si>
  <si>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</si>
  <si>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</si>
  <si>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</si>
  <si>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</si>
  <si>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</si>
  <si>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</si>
  <si>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</si>
  <si>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</si>
  <si>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</si>
  <si>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</si>
  <si>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</si>
  <si>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</si>
  <si>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</si>
  <si>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</si>
  <si>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</si>
  <si>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</si>
  <si>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</si>
  <si>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</si>
  <si>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</si>
  <si>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</si>
  <si>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</si>
  <si>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</si>
  <si>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</si>
  <si>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</si>
  <si>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</si>
  <si>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</si>
  <si>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</si>
  <si>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</si>
  <si>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</si>
  <si>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</si>
  <si>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</si>
  <si>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</si>
  <si>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</si>
  <si>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</si>
  <si>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</si>
  <si>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</si>
  <si>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</si>
  <si>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</si>
  <si>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</si>
  <si>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</si>
  <si>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</si>
  <si>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</si>
  <si>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</si>
  <si>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</si>
  <si>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</si>
  <si>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</si>
  <si>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</si>
  <si>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</si>
  <si>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</si>
  <si>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</si>
  <si>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</si>
  <si>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</si>
  <si>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</si>
  <si>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</si>
  <si>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</si>
  <si>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</si>
  <si>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</si>
  <si>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</si>
  <si>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</si>
  <si>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</si>
  <si>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</si>
  <si>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</si>
  <si>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</si>
  <si>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</si>
  <si>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</si>
  <si>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</si>
  <si>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</si>
  <si>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</si>
  <si>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</si>
  <si>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</si>
  <si>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</si>
  <si>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</si>
  <si>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</si>
  <si>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</si>
  <si>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</si>
  <si>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</si>
  <si>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</si>
  <si>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</si>
  <si>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</si>
  <si>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</si>
  <si>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</si>
  <si>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</si>
  <si>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</si>
  <si>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</si>
  <si>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</si>
  <si>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</si>
  <si>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</si>
  <si>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</si>
  <si>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</si>
  <si>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</si>
  <si>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</si>
  <si>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</si>
  <si>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</si>
  <si>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</si>
  <si>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</si>
  <si>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</si>
  <si>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</si>
  <si>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</si>
  <si>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</si>
  <si>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</si>
  <si>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</si>
  <si>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</si>
  <si>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</si>
  <si>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</si>
  <si>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</si>
  <si>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</si>
  <si>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</si>
  <si>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</si>
  <si>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</si>
  <si>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</si>
  <si>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</si>
  <si>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</si>
  <si>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</si>
  <si>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</si>
  <si>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</si>
  <si>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</si>
  <si>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</si>
  <si>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</si>
  <si>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</si>
  <si>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</si>
  <si>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</si>
  <si>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</si>
  <si>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</si>
  <si>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</si>
  <si>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</si>
  <si>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</si>
  <si>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</si>
  <si>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</si>
  <si>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</si>
  <si>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</si>
  <si>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</si>
  <si>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</si>
  <si>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</si>
  <si>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</si>
  <si>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</si>
  <si>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</si>
  <si>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</si>
  <si>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</si>
  <si>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</si>
  <si>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</si>
  <si>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</si>
  <si>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</si>
  <si>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</si>
  <si>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</si>
  <si>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</si>
  <si>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</si>
  <si>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</si>
  <si>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</si>
  <si>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</si>
  <si>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</si>
  <si>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</si>
  <si>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</si>
  <si>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</si>
  <si>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</si>
  <si>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</si>
  <si>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</si>
  <si>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</si>
  <si>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</si>
  <si>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</si>
  <si>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</si>
  <si>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</si>
  <si>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</si>
  <si>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</si>
  <si>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</si>
  <si>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</si>
  <si>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</si>
  <si>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</si>
  <si>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</si>
  <si>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</si>
  <si>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</si>
  <si>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</si>
  <si>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</si>
  <si>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</si>
  <si>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</si>
  <si>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</si>
  <si>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</si>
  <si>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</si>
  <si>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</si>
  <si>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</si>
  <si>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</si>
  <si>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</si>
  <si>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</si>
  <si>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</si>
  <si>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</si>
  <si>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</si>
  <si>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</si>
  <si>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</si>
  <si>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</si>
  <si>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</si>
  <si>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</si>
  <si>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</si>
  <si>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</si>
  <si>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</si>
  <si>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</si>
  <si>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</si>
  <si>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</si>
  <si>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</si>
  <si>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</si>
  <si>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</si>
  <si>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</si>
  <si>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</si>
  <si>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</si>
  <si>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</si>
  <si>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</si>
  <si>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</si>
  <si>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</si>
  <si>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</si>
  <si>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</si>
  <si>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</si>
  <si>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</si>
  <si>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</si>
  <si>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</si>
  <si>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</si>
  <si>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</si>
  <si>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</si>
  <si>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</si>
  <si>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</si>
  <si>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</si>
  <si>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</si>
  <si>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</si>
  <si>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</si>
  <si>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</si>
  <si>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</si>
  <si>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</si>
  <si>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</si>
  <si>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</si>
  <si>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</si>
  <si>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</si>
  <si>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</si>
  <si>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</si>
  <si>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</si>
  <si>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</si>
  <si>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</si>
  <si>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</si>
  <si>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</si>
  <si>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</si>
  <si>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</si>
  <si>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</si>
  <si>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</si>
  <si>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</si>
  <si>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</si>
  <si>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</si>
  <si>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</si>
  <si>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</si>
  <si>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</si>
  <si>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</si>
  <si>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</si>
  <si>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</si>
  <si>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</si>
  <si>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</si>
  <si>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</si>
  <si>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</si>
  <si>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</si>
  <si>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</si>
  <si>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</si>
  <si>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</si>
  <si>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</si>
  <si>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</si>
  <si>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</si>
  <si>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</si>
  <si>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</si>
  <si>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</si>
  <si>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</si>
  <si>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</si>
  <si>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</si>
  <si>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</si>
  <si>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</si>
  <si>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</si>
  <si>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</si>
  <si>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</si>
  <si>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</si>
  <si>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</si>
  <si>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</si>
  <si>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</si>
  <si>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</si>
  <si>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</si>
  <si>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</si>
  <si>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</si>
  <si>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</si>
  <si>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</si>
  <si>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</si>
  <si>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</si>
  <si>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</si>
  <si>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</si>
  <si>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</si>
  <si>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</si>
  <si>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</si>
  <si>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</si>
  <si>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</si>
  <si>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</si>
  <si>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</si>
  <si>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</si>
  <si>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</si>
  <si>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</si>
  <si>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</si>
  <si>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</si>
  <si>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</si>
  <si>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</si>
  <si>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</si>
  <si>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</si>
  <si>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</si>
  <si>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</si>
  <si>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</si>
  <si>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</si>
  <si>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</si>
  <si>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</si>
  <si>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</si>
  <si>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</si>
  <si>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</si>
  <si>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</si>
  <si>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</si>
  <si>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</si>
  <si>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</si>
  <si>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</si>
  <si>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</si>
  <si>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</si>
  <si>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</si>
  <si>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</si>
  <si>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</si>
  <si>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</si>
  <si>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</si>
  <si>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</si>
  <si>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</si>
  <si>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</si>
  <si>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</si>
  <si>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</si>
  <si>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</si>
  <si>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</si>
  <si>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</si>
  <si>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</si>
  <si>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</si>
  <si>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</si>
  <si>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</si>
  <si>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</si>
  <si>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</si>
  <si>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</si>
  <si>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</si>
  <si>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</si>
  <si>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</si>
  <si>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</si>
  <si>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</si>
  <si>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</si>
  <si>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</si>
  <si>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</si>
  <si>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</si>
  <si>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</si>
  <si>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</si>
  <si>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</si>
  <si>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</si>
  <si>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</si>
  <si>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</si>
  <si>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</si>
  <si>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</si>
  <si>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</si>
  <si>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</si>
  <si>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</si>
  <si>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</si>
  <si>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</si>
  <si>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</si>
  <si>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</si>
  <si>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</si>
  <si>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</si>
  <si>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</si>
  <si>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</si>
  <si>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</si>
  <si>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</si>
  <si>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</si>
  <si>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</si>
  <si>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</si>
  <si>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</si>
  <si>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</si>
  <si>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</si>
  <si>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</si>
  <si>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</si>
  <si>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</si>
  <si>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</si>
  <si>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</si>
  <si>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</si>
  <si>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</si>
  <si>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</si>
  <si>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</si>
  <si>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</si>
  <si>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</si>
  <si>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</si>
  <si>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</si>
  <si>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</si>
  <si>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</si>
  <si>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</si>
  <si>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</si>
  <si>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</si>
  <si>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</si>
  <si>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</si>
  <si>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</si>
  <si>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</si>
  <si>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</si>
  <si>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</si>
  <si>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</si>
  <si>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</si>
  <si>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</si>
  <si>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</si>
  <si>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</si>
  <si>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</si>
  <si>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</si>
  <si>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</si>
  <si>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</si>
  <si>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</si>
  <si>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</si>
  <si>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</si>
  <si>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</si>
  <si>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</si>
  <si>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</si>
  <si>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</si>
  <si>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</si>
  <si>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</si>
  <si>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</si>
  <si>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</si>
  <si>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</si>
  <si>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</si>
  <si>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</si>
  <si>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</si>
  <si>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</si>
  <si>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</si>
  <si>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</si>
  <si>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</si>
  <si>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</si>
  <si>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</si>
  <si>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</si>
  <si>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</si>
  <si>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</si>
  <si>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</si>
  <si>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</si>
  <si>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</si>
  <si>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</si>
  <si>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</si>
  <si>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</si>
  <si>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</si>
  <si>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</si>
  <si>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</si>
  <si>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</si>
  <si>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</si>
  <si>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</si>
  <si>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</si>
  <si>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</si>
  <si>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</si>
  <si>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</si>
  <si>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</si>
  <si>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</si>
  <si>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</si>
  <si>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</si>
  <si>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</si>
  <si>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</si>
  <si>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</si>
  <si>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</si>
  <si>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</si>
  <si>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</si>
  <si>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</si>
  <si>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</si>
  <si>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</si>
  <si>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</si>
  <si>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</si>
  <si>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</si>
  <si>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</si>
  <si>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</si>
  <si>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</si>
  <si>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</si>
  <si>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</si>
  <si>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</si>
  <si>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</si>
  <si>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</si>
  <si>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</si>
  <si>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</si>
  <si>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</si>
  <si>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</si>
  <si>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</si>
  <si>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</si>
  <si>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</si>
  <si>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</si>
  <si>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</si>
  <si>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</si>
  <si>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</si>
  <si>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</si>
  <si>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</si>
  <si>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</si>
  <si>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</si>
  <si>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</si>
  <si>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</si>
  <si>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</si>
  <si>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</si>
  <si>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</si>
  <si>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</si>
  <si>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</si>
  <si>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</si>
  <si>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</si>
  <si>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</si>
  <si>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</si>
  <si>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</si>
  <si>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</si>
  <si>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</si>
  <si>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</si>
  <si>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</si>
  <si>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</si>
  <si>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</si>
  <si>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</si>
  <si>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</si>
  <si>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</si>
  <si>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</si>
  <si>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</si>
  <si>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</si>
  <si>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</si>
  <si>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</si>
  <si>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</si>
  <si>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</si>
  <si>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</si>
  <si>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</si>
  <si>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</si>
  <si>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</si>
  <si>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</si>
  <si>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</si>
  <si>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</si>
  <si>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</si>
  <si>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</si>
  <si>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</si>
  <si>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</si>
  <si>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</si>
  <si>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</si>
  <si>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</si>
  <si>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</si>
  <si>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</si>
  <si>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</si>
  <si>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</si>
  <si>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</si>
  <si>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</si>
  <si>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</si>
  <si>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</si>
  <si>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</si>
  <si>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</si>
  <si>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</si>
  <si>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</si>
  <si>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</si>
  <si>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</si>
  <si>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</si>
  <si>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</si>
  <si>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</si>
  <si>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</si>
  <si>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</si>
  <si>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</si>
  <si>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</si>
  <si>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</si>
  <si>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</si>
  <si>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</si>
  <si>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</si>
  <si>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</si>
  <si>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</si>
  <si>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</si>
  <si>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</si>
  <si>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</si>
  <si>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</si>
  <si>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</si>
  <si>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</si>
  <si>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</si>
  <si>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</si>
  <si>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</si>
  <si>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</si>
  <si>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</si>
  <si>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</si>
  <si>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</si>
  <si>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</si>
  <si>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</si>
  <si>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</si>
  <si>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</si>
  <si>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</si>
  <si>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</si>
  <si>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</si>
  <si>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</si>
  <si>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</si>
  <si>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</si>
  <si>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</si>
  <si>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</si>
  <si>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</si>
  <si>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</si>
  <si>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</si>
  <si>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</si>
  <si>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</si>
  <si>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</si>
  <si>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</si>
  <si>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</si>
  <si>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</si>
  <si>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</si>
  <si>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</si>
  <si>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</si>
  <si>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</si>
  <si>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</si>
  <si>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</si>
  <si>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</si>
  <si>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</si>
  <si>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</si>
  <si>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</si>
  <si>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</si>
  <si>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</si>
  <si>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</si>
  <si>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</si>
  <si>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</si>
  <si>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</si>
  <si>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</si>
  <si>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</si>
  <si>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</si>
  <si>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</si>
  <si>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</si>
  <si>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</si>
  <si>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</si>
  <si>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</si>
  <si>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</si>
  <si>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</si>
  <si>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</si>
  <si>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</si>
  <si>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</si>
  <si>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</si>
  <si>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</si>
  <si>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</si>
  <si>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</si>
  <si>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</si>
  <si>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</si>
  <si>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</si>
  <si>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</si>
  <si>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</si>
  <si>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</si>
  <si>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</si>
  <si>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</si>
  <si>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</si>
  <si>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</si>
  <si>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</si>
  <si>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</si>
  <si>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</si>
  <si>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</si>
  <si>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</si>
  <si>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</si>
  <si>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</si>
  <si>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</si>
  <si>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</si>
  <si>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</si>
  <si>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</si>
  <si>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</si>
  <si>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</si>
  <si>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</si>
  <si>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</si>
  <si>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</si>
  <si>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</si>
  <si>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</si>
  <si>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</si>
  <si>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</si>
  <si>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</si>
  <si>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</si>
  <si>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</si>
  <si>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</si>
  <si>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</si>
  <si>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</si>
  <si>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</si>
  <si>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</si>
  <si>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</si>
  <si>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</si>
  <si>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</si>
  <si>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</si>
  <si>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</si>
  <si>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</si>
  <si>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</si>
  <si>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</si>
  <si>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</si>
  <si>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</si>
  <si>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</si>
  <si>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</si>
  <si>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</si>
  <si>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</si>
  <si>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</si>
  <si>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</si>
  <si>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</si>
  <si>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</si>
  <si>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</si>
  <si>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</si>
  <si>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</si>
  <si>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</si>
  <si>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</si>
  <si>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</si>
  <si>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</si>
  <si>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</si>
  <si>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</si>
  <si>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</si>
  <si>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</si>
  <si>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</si>
  <si>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</si>
  <si>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</si>
  <si>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</si>
  <si>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</si>
  <si>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</si>
  <si>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</si>
  <si>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</si>
  <si>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</si>
  <si>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</si>
  <si>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</si>
  <si>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</si>
  <si>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</si>
  <si>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</si>
  <si>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</si>
  <si>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</si>
  <si>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</si>
  <si>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</si>
  <si>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</si>
  <si>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</si>
  <si>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</si>
  <si>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</si>
  <si>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</si>
  <si>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</si>
  <si>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</si>
  <si>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</si>
  <si>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</si>
  <si>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</si>
  <si>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</si>
  <si>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</si>
  <si>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</si>
  <si>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</si>
  <si>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</si>
  <si>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</si>
  <si>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</si>
  <si>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</si>
  <si>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</si>
  <si>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</si>
  <si>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</si>
  <si>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</si>
  <si>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</si>
  <si>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</si>
  <si>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</si>
  <si>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</si>
  <si>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</si>
  <si>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</si>
  <si>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</si>
  <si>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</si>
  <si>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</si>
  <si>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</si>
  <si>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</si>
  <si>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</si>
  <si>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</si>
  <si>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</si>
  <si>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</si>
  <si>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</si>
  <si>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</si>
  <si>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</si>
  <si>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</si>
  <si>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</si>
  <si>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</si>
  <si>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</si>
  <si>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</si>
  <si>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</si>
  <si>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</si>
  <si>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</si>
  <si>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</si>
  <si>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</si>
  <si>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</si>
  <si>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</si>
  <si>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</si>
  <si>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</si>
  <si>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</si>
  <si>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</si>
  <si>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</si>
  <si>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</si>
  <si>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</si>
  <si>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</si>
  <si>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</si>
  <si>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</si>
  <si>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</si>
  <si>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</si>
  <si>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</si>
  <si>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</si>
  <si>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</si>
  <si>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</si>
  <si>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</si>
  <si>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</si>
  <si>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</si>
  <si>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</si>
  <si>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</si>
  <si>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</si>
  <si>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</si>
  <si>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</si>
  <si>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</si>
  <si>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</si>
  <si>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</si>
  <si>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</si>
  <si>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</si>
  <si>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</si>
  <si>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</si>
  <si>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</si>
  <si>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</si>
  <si>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</si>
  <si>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</si>
  <si>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</si>
  <si>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</si>
  <si>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</si>
  <si>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</si>
  <si>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</si>
  <si>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</si>
  <si>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</si>
  <si>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</si>
  <si>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</si>
  <si>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</si>
  <si>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</si>
  <si>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</si>
  <si>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</si>
  <si>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</si>
  <si>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</si>
  <si>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</si>
  <si>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</si>
  <si>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</si>
  <si>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</si>
  <si>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</si>
  <si>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</si>
  <si>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</si>
  <si>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</si>
  <si>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</si>
  <si>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</si>
  <si>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</si>
  <si>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</si>
  <si>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</si>
  <si>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</si>
  <si>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</si>
  <si>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</si>
  <si>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</si>
  <si>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</si>
  <si>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</si>
  <si>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</si>
  <si>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</si>
  <si>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</si>
  <si>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</si>
  <si>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</si>
  <si>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</si>
  <si>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</si>
  <si>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</si>
  <si>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</si>
  <si>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</si>
  <si>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</si>
  <si>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</si>
  <si>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</si>
  <si>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</si>
  <si>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</si>
  <si>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</si>
  <si>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</si>
  <si>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</si>
  <si>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</si>
  <si>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</si>
  <si>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</si>
  <si>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</si>
  <si>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</si>
  <si>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</si>
  <si>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</si>
  <si>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</si>
  <si>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</si>
  <si>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</si>
  <si>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</si>
  <si>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</si>
  <si>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</si>
  <si>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</si>
  <si>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</si>
  <si>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</si>
  <si>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</si>
  <si>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</si>
  <si>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</si>
  <si>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</si>
  <si>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</si>
  <si>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</si>
  <si>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</si>
  <si>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</si>
  <si>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</si>
  <si>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</si>
  <si>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</si>
  <si>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</si>
  <si>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</si>
  <si>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</si>
  <si>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</si>
  <si>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</si>
  <si>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</si>
  <si>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</si>
  <si>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</si>
  <si>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</si>
  <si>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</si>
  <si>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</si>
  <si>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</si>
  <si>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</si>
  <si>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</si>
  <si>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</si>
  <si>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</si>
  <si>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</si>
  <si>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</si>
  <si>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</si>
  <si>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</si>
  <si>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</si>
  <si>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</si>
  <si>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</si>
  <si>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</si>
  <si>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</si>
  <si>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</si>
  <si>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</si>
  <si>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</si>
  <si>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</si>
  <si>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</si>
  <si>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</si>
  <si>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</si>
  <si>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</si>
  <si>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</si>
  <si>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</si>
  <si>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</si>
  <si>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</si>
  <si>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</si>
  <si>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</si>
  <si>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</si>
  <si>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</si>
  <si>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</si>
  <si>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</si>
  <si>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</si>
  <si>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</si>
  <si>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</si>
  <si>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</si>
  <si>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</si>
  <si>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</si>
  <si>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</si>
  <si>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</si>
  <si>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</si>
  <si>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</si>
  <si>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</si>
  <si>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</si>
  <si>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</si>
  <si>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</si>
  <si>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</si>
  <si>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</si>
  <si>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</si>
  <si>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</si>
  <si>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</si>
  <si>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</si>
  <si>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</si>
  <si>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</si>
  <si>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</si>
  <si>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</si>
  <si>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</si>
  <si>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</si>
  <si>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</si>
  <si>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</si>
  <si>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</si>
  <si>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</si>
  <si>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</si>
  <si>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</si>
  <si>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</si>
  <si>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</si>
  <si>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</si>
  <si>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</si>
  <si>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</si>
  <si>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</si>
  <si>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</si>
  <si>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</si>
  <si>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</si>
  <si>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</si>
  <si>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</si>
  <si>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</si>
  <si>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</si>
  <si>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</si>
  <si>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</si>
  <si>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</si>
  <si>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</si>
  <si>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</si>
  <si>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</si>
  <si>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</si>
  <si>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</si>
  <si>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</si>
  <si>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</si>
  <si>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</si>
  <si>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</si>
  <si>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</si>
  <si>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</si>
  <si>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</si>
  <si>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</si>
  <si>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</si>
  <si>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</si>
  <si>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</si>
  <si>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</si>
  <si>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</si>
  <si>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</si>
  <si>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</si>
  <si>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</si>
  <si>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</si>
  <si>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</si>
  <si>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</si>
  <si>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</si>
  <si>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</si>
  <si>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</si>
  <si>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</si>
  <si>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</si>
  <si>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</si>
  <si>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</si>
  <si>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</si>
  <si>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</si>
  <si>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</si>
  <si>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</si>
  <si>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</si>
  <si>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</si>
  <si>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</si>
  <si>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</si>
  <si>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</si>
  <si>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</si>
  <si>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</si>
  <si>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</si>
  <si>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</si>
  <si>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</si>
  <si>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</si>
  <si>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</si>
  <si>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</si>
  <si>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</si>
  <si>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</si>
  <si>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</si>
  <si>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</si>
  <si>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</si>
  <si>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</si>
  <si>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</si>
  <si>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</si>
  <si>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</si>
  <si>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</si>
  <si>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</si>
  <si>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</si>
  <si>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</si>
  <si>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</si>
  <si>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</si>
  <si>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</si>
  <si>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</si>
  <si>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</si>
  <si>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</si>
  <si>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</si>
  <si>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</si>
  <si>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</si>
  <si>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</si>
  <si>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</si>
  <si>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</si>
  <si>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</si>
  <si>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</si>
  <si>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</si>
  <si>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</si>
  <si>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</si>
  <si>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</si>
  <si>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</si>
  <si>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</si>
  <si>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</si>
  <si>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</si>
  <si>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</si>
  <si>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</si>
  <si>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</si>
  <si>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</si>
  <si>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</si>
  <si>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</si>
  <si>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</si>
  <si>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</si>
  <si>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</si>
  <si>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</si>
  <si>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</si>
  <si>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</si>
  <si>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</si>
  <si>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</si>
  <si>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</si>
  <si>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</si>
  <si>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</si>
  <si>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</si>
  <si>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</si>
  <si>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</si>
  <si>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</si>
  <si>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</si>
  <si>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</si>
  <si>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</si>
  <si>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</si>
  <si>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</si>
  <si>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</si>
  <si>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</si>
  <si>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</si>
  <si>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</si>
  <si>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</si>
  <si>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</si>
  <si>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</si>
  <si>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</si>
  <si>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</si>
  <si>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</si>
  <si>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</si>
  <si>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</si>
  <si>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</si>
  <si>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</si>
  <si>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</si>
  <si>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</si>
  <si>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</si>
  <si>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</si>
  <si>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</si>
  <si>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</si>
  <si>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</si>
  <si>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</si>
  <si>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</si>
  <si>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</si>
  <si>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</si>
  <si>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</si>
  <si>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</si>
  <si>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</si>
  <si>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</si>
  <si>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</si>
  <si>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</si>
  <si>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</si>
  <si>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</si>
  <si>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</si>
  <si>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</si>
  <si>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</si>
  <si>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</si>
  <si>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</si>
  <si>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</si>
  <si>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</si>
  <si>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</si>
  <si>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</si>
  <si>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</si>
  <si>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</si>
  <si>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</si>
  <si>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</si>
  <si>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</si>
  <si>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</si>
  <si>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</si>
  <si>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</si>
  <si>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</si>
  <si>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</si>
  <si>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</si>
  <si>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</si>
  <si>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</si>
  <si>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</si>
  <si>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</si>
  <si>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</si>
  <si>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</si>
  <si>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</si>
  <si>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</si>
  <si>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</si>
  <si>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</si>
  <si>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</si>
  <si>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</si>
  <si>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</si>
  <si>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</si>
  <si>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</si>
  <si>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</si>
  <si>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</si>
  <si>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</si>
  <si>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</si>
  <si>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</si>
  <si>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</si>
  <si>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</si>
  <si>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</si>
  <si>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</si>
  <si>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</si>
  <si>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</si>
  <si>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</si>
  <si>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</si>
  <si>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</si>
  <si>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</si>
  <si>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</si>
  <si>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</si>
  <si>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</si>
  <si>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</si>
  <si>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</si>
  <si>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</si>
  <si>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</si>
  <si>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</si>
  <si>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</si>
  <si>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</si>
  <si>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</si>
  <si>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</si>
  <si>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</si>
  <si>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</si>
  <si>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</si>
  <si>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</si>
  <si>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</si>
  <si>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</si>
  <si>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</si>
  <si>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</si>
  <si>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</si>
  <si>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</si>
  <si>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</si>
  <si>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</si>
  <si>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</si>
  <si>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</si>
  <si>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</si>
  <si>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</si>
  <si>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</si>
  <si>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</si>
  <si>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</si>
  <si>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</si>
  <si>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</si>
  <si>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</si>
  <si>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</si>
  <si>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</si>
  <si>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</si>
  <si>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</si>
  <si>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</si>
  <si>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</si>
  <si>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</si>
  <si>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</si>
  <si>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</si>
  <si>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</si>
  <si>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</si>
  <si>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</si>
  <si>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</si>
  <si>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</si>
  <si>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</si>
  <si>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</si>
  <si>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</si>
  <si>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</si>
  <si>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</si>
  <si>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</si>
  <si>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</si>
  <si>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</si>
  <si>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</si>
  <si>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</si>
  <si>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</si>
  <si>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</si>
  <si>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</si>
  <si>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</si>
  <si>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</si>
  <si>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</si>
  <si>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</si>
  <si>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</si>
  <si>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</si>
  <si>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</si>
  <si>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</si>
  <si>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</si>
  <si>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</si>
  <si>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</si>
  <si>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</si>
  <si>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</si>
  <si>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</si>
  <si>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</si>
  <si>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</si>
  <si>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</si>
  <si>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</si>
  <si>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</si>
  <si>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</si>
  <si>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</si>
  <si>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</si>
  <si>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</si>
  <si>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</si>
  <si>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</si>
  <si>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</si>
  <si>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</si>
  <si>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</si>
  <si>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</si>
  <si>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</si>
  <si>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</si>
  <si>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</si>
  <si>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</si>
  <si>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</si>
  <si>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</si>
  <si>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</si>
  <si>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</si>
  <si>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</si>
  <si>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</si>
  <si>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</si>
  <si>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</si>
  <si>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</si>
  <si>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</si>
  <si>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</si>
  <si>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</si>
  <si>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</si>
  <si>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</si>
  <si>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</si>
  <si>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</si>
  <si>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</si>
  <si>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</si>
  <si>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</si>
  <si>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</si>
  <si>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</si>
  <si>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</si>
  <si>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</si>
  <si>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</si>
  <si>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</si>
  <si>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</si>
  <si>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</si>
  <si>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</si>
  <si>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</si>
  <si>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</si>
  <si>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</si>
  <si>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</si>
  <si>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</si>
  <si>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</si>
  <si>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</si>
  <si>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</si>
  <si>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</si>
  <si>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</si>
  <si>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</si>
  <si>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</si>
  <si>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</si>
  <si>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</si>
  <si>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</si>
  <si>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</si>
  <si>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</si>
  <si>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</si>
  <si>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</si>
  <si>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</si>
  <si>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</si>
  <si>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</si>
  <si>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</si>
  <si>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</si>
  <si>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</si>
  <si>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</si>
  <si>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</si>
  <si>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</si>
  <si>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</si>
  <si>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</si>
  <si>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</si>
  <si>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</si>
  <si>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</si>
  <si>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</si>
  <si>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</si>
  <si>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</si>
  <si>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</si>
  <si>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</si>
  <si>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</si>
  <si>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</si>
  <si>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</si>
  <si>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</si>
  <si>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</si>
  <si>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</si>
  <si>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</si>
  <si>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</si>
  <si>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</si>
  <si>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</si>
  <si>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</si>
  <si>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</si>
  <si>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</si>
  <si>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</si>
  <si>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</si>
  <si>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</si>
  <si>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</si>
  <si>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</si>
  <si>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</si>
  <si>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</si>
  <si>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</si>
  <si>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</si>
  <si>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</si>
  <si>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</si>
  <si>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</si>
  <si>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</si>
  <si>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</si>
  <si>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</si>
  <si>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</si>
  <si>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</si>
  <si>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</si>
  <si>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</si>
  <si>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</si>
  <si>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</si>
  <si>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</si>
  <si>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</si>
  <si>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</si>
  <si>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</si>
  <si>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</si>
  <si>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</si>
  <si>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</si>
  <si>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</si>
  <si>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</si>
  <si>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</si>
  <si>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</si>
  <si>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</si>
  <si>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</si>
  <si>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</si>
  <si>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</si>
  <si>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</si>
  <si>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</si>
  <si>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</si>
  <si>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</si>
  <si>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</si>
  <si>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</si>
  <si>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</si>
  <si>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</si>
  <si>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</si>
  <si>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</si>
  <si>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</si>
  <si>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</si>
  <si>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</si>
  <si>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</si>
  <si>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</si>
  <si>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</si>
  <si>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</si>
  <si>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</si>
  <si>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</si>
  <si>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</si>
  <si>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</si>
  <si>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</si>
  <si>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</si>
  <si>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</si>
  <si>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</si>
  <si>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</si>
  <si>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</si>
  <si>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</si>
  <si>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</si>
  <si>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</si>
  <si>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</si>
  <si>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</si>
  <si>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</si>
  <si>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</si>
  <si>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</si>
  <si>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</si>
  <si>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</si>
  <si>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</si>
  <si>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</si>
  <si>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</si>
  <si>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</si>
  <si>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</si>
  <si>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</si>
  <si>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</si>
  <si>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</si>
  <si>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</si>
  <si>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</si>
  <si>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</si>
  <si>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</si>
  <si>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</si>
  <si>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</si>
  <si>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</si>
  <si>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</si>
  <si>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</si>
  <si>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</si>
  <si>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</si>
  <si>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</si>
  <si>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</si>
  <si>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</si>
  <si>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</si>
  <si>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</si>
  <si>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</si>
  <si>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</si>
  <si>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</si>
  <si>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</si>
  <si>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</si>
  <si>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</si>
  <si>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</si>
  <si>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</si>
  <si>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</si>
  <si>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</si>
  <si>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</si>
  <si>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</si>
  <si>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</si>
  <si>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</si>
  <si>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</si>
  <si>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</si>
  <si>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</si>
  <si>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</si>
  <si>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</si>
  <si>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</si>
  <si>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</si>
  <si>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</si>
  <si>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</si>
  <si>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</si>
  <si>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</si>
  <si>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</si>
  <si>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</si>
  <si>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</si>
  <si>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</si>
  <si>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</si>
  <si>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</si>
  <si>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</si>
  <si>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</si>
  <si>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</si>
  <si>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</si>
  <si>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</si>
  <si>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</si>
  <si>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</si>
  <si>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</si>
  <si>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</si>
  <si>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</si>
  <si>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</si>
  <si>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</si>
  <si>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</si>
  <si>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</si>
  <si>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</si>
  <si>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</si>
  <si>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</si>
  <si>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</si>
  <si>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</si>
  <si>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</si>
  <si>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</si>
  <si>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</si>
  <si>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</si>
  <si>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</si>
  <si>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</si>
  <si>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</si>
  <si>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</si>
  <si>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</si>
  <si>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</si>
  <si>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</si>
  <si>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</si>
  <si>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</si>
  <si>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</si>
  <si>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</si>
  <si>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</si>
  <si>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</si>
  <si>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</si>
  <si>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</si>
  <si>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</si>
  <si>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</si>
  <si>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</si>
  <si>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</si>
  <si>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</si>
  <si>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</si>
  <si>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</si>
  <si>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</si>
  <si>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</si>
  <si>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</si>
  <si>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</si>
  <si>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</si>
  <si>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</si>
  <si>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</si>
  <si>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</si>
  <si>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</si>
  <si>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</si>
  <si>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</si>
  <si>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</si>
  <si>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</si>
  <si>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</si>
  <si>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</si>
  <si>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</si>
  <si>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</si>
  <si>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</si>
  <si>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</si>
  <si>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</si>
  <si>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</si>
  <si>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</si>
  <si>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</si>
  <si>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</si>
  <si>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</si>
  <si>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</si>
  <si>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</si>
  <si>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</si>
  <si>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</si>
  <si>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</si>
  <si>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</si>
  <si>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</si>
  <si>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</si>
  <si>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</si>
  <si>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</si>
  <si>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</si>
  <si>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</si>
  <si>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</si>
  <si>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</si>
  <si>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</si>
  <si>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</si>
  <si>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</si>
  <si>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</si>
  <si>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</si>
  <si>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</si>
  <si>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</si>
  <si>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</si>
  <si>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</si>
  <si>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</si>
  <si>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</si>
  <si>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</si>
  <si>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</si>
  <si>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</si>
  <si>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</si>
  <si>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</si>
  <si>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</si>
  <si>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</si>
  <si>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</si>
  <si>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</si>
  <si>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</si>
  <si>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</si>
  <si>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</si>
  <si>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</si>
  <si>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</si>
  <si>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</si>
  <si>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</si>
  <si>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</si>
  <si>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</si>
  <si>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</si>
  <si>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</si>
  <si>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</si>
  <si>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</si>
  <si>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</si>
  <si>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</si>
  <si>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</si>
  <si>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</si>
  <si>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</si>
  <si>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</si>
  <si>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</si>
  <si>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</si>
  <si>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</si>
  <si>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</si>
  <si>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</si>
  <si>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</si>
  <si>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</si>
  <si>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</si>
  <si>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</si>
  <si>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</si>
  <si>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</si>
  <si>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</si>
  <si>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</si>
  <si>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</si>
  <si>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</si>
  <si>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</si>
  <si>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</si>
  <si>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</si>
  <si>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</si>
  <si>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</si>
  <si>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</si>
  <si>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</si>
  <si>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</si>
  <si>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</si>
  <si>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</si>
  <si>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</si>
  <si>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</si>
  <si>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</si>
  <si>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</si>
  <si>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</si>
  <si>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</si>
  <si>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</si>
  <si>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</si>
  <si>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</si>
  <si>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</si>
  <si>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</si>
  <si>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</si>
  <si>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</si>
  <si>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</si>
  <si>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</si>
  <si>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</si>
  <si>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</si>
  <si>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</si>
  <si>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</si>
  <si>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</si>
  <si>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</si>
  <si>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</si>
  <si>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</si>
  <si>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</si>
  <si>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</si>
  <si>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</si>
  <si>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</si>
  <si>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</si>
  <si>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</si>
  <si>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</si>
  <si>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</si>
  <si>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</si>
  <si>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</si>
  <si>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</si>
  <si>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</si>
  <si>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</si>
  <si>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</si>
  <si>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</si>
  <si>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</si>
  <si>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</si>
  <si>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</si>
  <si>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</si>
  <si>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</si>
  <si>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</si>
  <si>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</si>
  <si>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</si>
  <si>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</si>
  <si>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</si>
  <si>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</si>
  <si>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</si>
  <si>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</si>
  <si>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</si>
  <si>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</si>
  <si>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</si>
  <si>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</si>
  <si>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</si>
  <si>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</si>
  <si>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</si>
  <si>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</si>
  <si>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</si>
  <si>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</si>
  <si>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</si>
  <si>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</si>
  <si>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</si>
  <si>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</si>
  <si>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</si>
  <si>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</si>
  <si>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</si>
  <si>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</si>
  <si>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</si>
  <si>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</si>
  <si>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</si>
  <si>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</si>
  <si>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</si>
  <si>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</si>
  <si>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</si>
  <si>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</si>
  <si>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</si>
  <si>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</si>
  <si>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</si>
  <si>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</si>
  <si>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</si>
  <si>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</si>
  <si>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</si>
  <si>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</si>
  <si>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</si>
  <si>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</si>
  <si>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</si>
  <si>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</si>
  <si>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</si>
  <si>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</si>
  <si>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</si>
  <si>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</si>
  <si>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</si>
  <si>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</si>
  <si>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</si>
  <si>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</si>
  <si>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</si>
  <si>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</si>
  <si>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</si>
  <si>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</si>
  <si>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</si>
  <si>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</si>
  <si>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</si>
  <si>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</si>
  <si>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</si>
  <si>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</si>
  <si>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</si>
  <si>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</si>
  <si>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</si>
  <si>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</si>
  <si>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</si>
  <si>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</si>
  <si>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</si>
  <si>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</si>
  <si>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</si>
  <si>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</si>
  <si>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</si>
  <si>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</si>
  <si>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</si>
  <si>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</si>
  <si>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</si>
  <si>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</si>
  <si>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</si>
  <si>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</si>
  <si>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</si>
  <si>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</si>
  <si>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</si>
  <si>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</si>
  <si>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</si>
  <si>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</si>
  <si>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</si>
  <si>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</si>
  <si>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</si>
  <si>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</si>
  <si>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</si>
  <si>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</si>
  <si>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</si>
  <si>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</si>
  <si>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</si>
  <si>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</si>
  <si>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</si>
  <si>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</si>
  <si>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</si>
  <si>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</si>
  <si>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</si>
  <si>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</si>
  <si>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</si>
  <si>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</si>
  <si>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</si>
  <si>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</si>
  <si>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</si>
  <si>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</si>
  <si>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</si>
  <si>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</si>
  <si>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</si>
  <si>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</si>
  <si>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</si>
  <si>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</si>
  <si>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</si>
  <si>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</si>
  <si>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</si>
  <si>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</si>
  <si>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</si>
  <si>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</si>
  <si>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</si>
  <si>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</si>
  <si>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</si>
  <si>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</si>
  <si>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</si>
  <si>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</si>
  <si>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</si>
  <si>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</si>
  <si>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</si>
  <si>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</si>
  <si>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</si>
  <si>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</si>
  <si>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</si>
  <si>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</si>
  <si>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</si>
  <si>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</si>
  <si>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</si>
  <si>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</si>
  <si>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</si>
  <si>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</si>
  <si>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</si>
  <si>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</si>
  <si>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</si>
  <si>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</si>
  <si>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</si>
  <si>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</si>
  <si>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</si>
  <si>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</si>
  <si>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</si>
  <si>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</si>
  <si>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</si>
  <si>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</si>
  <si>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</si>
  <si>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</si>
  <si>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</si>
  <si>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</si>
  <si>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</si>
  <si>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</si>
  <si>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</si>
  <si>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</si>
  <si>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</si>
  <si>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</si>
  <si>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</si>
  <si>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</si>
  <si>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</si>
  <si>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</si>
  <si>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</si>
  <si>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</si>
  <si>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</si>
  <si>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</si>
  <si>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</si>
  <si>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</si>
  <si>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</si>
  <si>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</si>
  <si>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</si>
  <si>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</si>
  <si>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</si>
  <si>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</si>
  <si>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</si>
  <si>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</si>
  <si>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</si>
  <si>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</si>
  <si>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</si>
  <si>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</si>
  <si>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</si>
  <si>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</si>
  <si>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</si>
  <si>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</si>
  <si>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</si>
  <si>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</si>
  <si>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</si>
  <si>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</si>
  <si>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</si>
  <si>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</si>
  <si>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</si>
  <si>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</si>
  <si>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</si>
  <si>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</si>
  <si>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</si>
  <si>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</si>
  <si>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</si>
  <si>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</si>
  <si>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</si>
  <si>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</si>
  <si>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</si>
  <si>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</si>
  <si>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</si>
  <si>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</si>
  <si>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</si>
  <si>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</si>
  <si>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</si>
  <si>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</si>
  <si>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</si>
  <si>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</si>
  <si>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</si>
  <si>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</si>
  <si>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</si>
  <si>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</si>
  <si>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</si>
  <si>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</si>
  <si>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</si>
  <si>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</si>
  <si>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</si>
  <si>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</si>
  <si>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</si>
  <si>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</si>
  <si>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</si>
  <si>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</si>
  <si>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</si>
  <si>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</si>
  <si>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</si>
  <si>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</si>
  <si>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</si>
  <si>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</si>
  <si>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</si>
  <si>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</si>
  <si>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</si>
  <si>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</si>
  <si>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</si>
  <si>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</si>
  <si>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</si>
  <si>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</si>
  <si>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</si>
  <si>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</si>
  <si>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</si>
  <si>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</si>
  <si>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</si>
  <si>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</si>
  <si>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</si>
  <si>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</si>
  <si>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</si>
  <si>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</si>
  <si>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</si>
  <si>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</si>
  <si>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</si>
  <si>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</si>
  <si>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</si>
  <si>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</si>
  <si>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</si>
  <si>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</si>
  <si>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</si>
  <si>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</si>
  <si>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</si>
  <si>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</si>
  <si>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</si>
  <si>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</si>
  <si>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</si>
  <si>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</si>
  <si>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</si>
  <si>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</si>
  <si>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</si>
  <si>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</si>
  <si>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</si>
  <si>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</si>
  <si>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</si>
  <si>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</si>
  <si>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</si>
  <si>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</si>
  <si>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</si>
  <si>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</si>
  <si>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</si>
  <si>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</si>
  <si>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</si>
  <si>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</si>
  <si>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</si>
  <si>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</si>
  <si>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</si>
  <si>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</si>
  <si>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</si>
  <si>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</si>
  <si>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</si>
  <si>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</si>
  <si>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</si>
  <si>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</si>
  <si>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</si>
  <si>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</si>
  <si>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</si>
  <si>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</si>
  <si>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</si>
  <si>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</si>
  <si>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</si>
  <si>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</si>
  <si>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</si>
  <si>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</si>
  <si>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</si>
  <si>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</si>
  <si>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</si>
  <si>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</si>
  <si>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</si>
  <si>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</si>
  <si>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</si>
  <si>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</si>
  <si>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</si>
  <si>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</si>
  <si>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</si>
  <si>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</si>
  <si>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</si>
  <si>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</si>
  <si>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</si>
  <si>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</si>
  <si>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</si>
  <si>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</si>
  <si>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</si>
  <si>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</si>
  <si>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</si>
  <si>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</si>
  <si>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</si>
  <si>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</si>
  <si>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</si>
  <si>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</si>
  <si>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</si>
  <si>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</si>
  <si>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</si>
  <si>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</si>
  <si>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</si>
  <si>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</si>
  <si>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</si>
  <si>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</si>
  <si>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</si>
  <si>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</si>
  <si>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</si>
  <si>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</si>
  <si>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</si>
  <si>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</si>
  <si>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</si>
  <si>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</si>
  <si>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</si>
  <si>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</si>
  <si>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</si>
  <si>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</si>
  <si>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</si>
  <si>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</si>
  <si>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</si>
  <si>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</si>
  <si>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</si>
  <si>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</si>
  <si>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</si>
  <si>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</si>
  <si>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</si>
  <si>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</si>
  <si>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</si>
  <si>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</si>
  <si>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</si>
  <si>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</si>
  <si>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</si>
  <si>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</si>
  <si>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</si>
  <si>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</si>
  <si>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</si>
  <si>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</si>
  <si>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</si>
  <si>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</si>
  <si>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</si>
  <si>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</si>
  <si>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</si>
  <si>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</si>
  <si>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</si>
  <si>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</si>
  <si>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</si>
  <si>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</si>
  <si>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</si>
  <si>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</si>
  <si>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</si>
  <si>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</si>
  <si>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</si>
  <si>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</si>
  <si>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</si>
  <si>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</si>
  <si>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</si>
  <si>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</si>
  <si>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</si>
  <si>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</si>
  <si>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</si>
  <si>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</si>
  <si>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</si>
  <si>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</si>
  <si>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</si>
  <si>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</si>
  <si>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</si>
  <si>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</si>
  <si>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</si>
  <si>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</si>
  <si>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</si>
  <si>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</si>
  <si>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</si>
  <si>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</si>
  <si>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</si>
  <si>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</si>
  <si>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</si>
  <si>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</si>
  <si>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</si>
  <si>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</si>
  <si>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</si>
  <si>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</si>
  <si>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</si>
  <si>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</si>
  <si>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</si>
  <si>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</si>
  <si>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</si>
  <si>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</si>
  <si>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</si>
  <si>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</si>
  <si>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</si>
  <si>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</si>
  <si>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</si>
  <si>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</si>
  <si>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</si>
  <si>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</si>
  <si>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</si>
  <si>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</si>
  <si>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</si>
  <si>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</si>
  <si>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</si>
  <si>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</si>
  <si>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</si>
  <si>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</si>
  <si>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</si>
  <si>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</si>
  <si>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</si>
  <si>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</si>
  <si>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</si>
  <si>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</si>
  <si>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</si>
  <si>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</si>
  <si>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</si>
  <si>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</si>
  <si>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</si>
  <si>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</si>
  <si>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</si>
  <si>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</si>
  <si>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</si>
  <si>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</si>
  <si>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</si>
  <si>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</si>
  <si>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</si>
  <si>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</si>
  <si>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</si>
  <si>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</si>
  <si>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</si>
  <si>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</si>
  <si>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</si>
  <si>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</si>
  <si>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</si>
  <si>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</si>
  <si>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</si>
  <si>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</si>
  <si>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</si>
  <si>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</si>
  <si>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</si>
  <si>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</si>
  <si>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</si>
  <si>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</si>
  <si>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</si>
  <si>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</si>
  <si>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</si>
  <si>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</si>
  <si>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</si>
  <si>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</si>
  <si>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</si>
  <si>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</si>
  <si>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</si>
  <si>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</si>
  <si>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</si>
  <si>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</si>
  <si>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</si>
  <si>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</si>
  <si>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</si>
  <si>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</si>
  <si>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</si>
  <si>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</si>
  <si>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</si>
  <si>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</si>
  <si>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</si>
  <si>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</si>
  <si>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</si>
  <si>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</si>
  <si>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</si>
  <si>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</si>
  <si>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</si>
  <si>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</si>
  <si>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</si>
  <si>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</si>
  <si>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</si>
  <si>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</si>
  <si>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</si>
  <si>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</si>
  <si>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</si>
  <si>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</si>
  <si>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</si>
  <si>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</si>
  <si>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</si>
  <si>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</si>
  <si>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</si>
  <si>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</si>
  <si>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</si>
  <si>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</si>
  <si>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</si>
  <si>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</si>
  <si>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</si>
  <si>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</si>
  <si>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</si>
  <si>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</si>
  <si>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</si>
  <si>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</si>
  <si>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</si>
  <si>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</si>
  <si>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</si>
  <si>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</si>
  <si>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</si>
  <si>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</si>
  <si>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</si>
  <si>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</si>
  <si>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</si>
  <si>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</si>
  <si>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</si>
  <si>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</si>
  <si>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</si>
  <si>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</si>
  <si>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</si>
  <si>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</si>
  <si>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</si>
  <si>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</si>
  <si>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</si>
  <si>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</si>
  <si>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</si>
  <si>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</si>
  <si>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</si>
  <si>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</si>
  <si>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</si>
  <si>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</si>
  <si>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</si>
  <si>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</si>
  <si>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</si>
  <si>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</si>
  <si>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</si>
  <si>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</si>
  <si>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</si>
  <si>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</si>
  <si>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</si>
  <si>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</si>
  <si>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</si>
  <si>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</si>
  <si>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</si>
  <si>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</si>
  <si>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</si>
  <si>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</si>
  <si>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</si>
  <si>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</si>
  <si>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</si>
  <si>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</si>
  <si>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</si>
  <si>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</si>
  <si>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</si>
  <si>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</si>
  <si>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</si>
  <si>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</si>
  <si>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</si>
  <si>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</si>
  <si>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</si>
  <si>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</si>
  <si>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</si>
  <si>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</si>
  <si>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</si>
  <si>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</si>
  <si>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</si>
  <si>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</si>
  <si>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</si>
  <si>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</si>
  <si>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</si>
  <si>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</si>
  <si>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</si>
  <si>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</si>
  <si>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</si>
  <si>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</si>
  <si>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</si>
  <si>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</si>
  <si>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</si>
  <si>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</si>
  <si>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</si>
  <si>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</si>
  <si>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</si>
  <si>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</si>
  <si>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</si>
  <si>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</si>
  <si>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</si>
  <si>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</si>
  <si>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</si>
  <si>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</si>
  <si>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</si>
  <si>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</si>
  <si>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</si>
  <si>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</si>
  <si>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</si>
  <si>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</si>
  <si>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</si>
  <si>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</si>
  <si>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</si>
  <si>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</si>
  <si>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</si>
  <si>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</si>
  <si>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</si>
  <si>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</si>
  <si>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</si>
  <si>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</si>
  <si>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</si>
  <si>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</si>
  <si>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</si>
  <si>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</si>
  <si>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</si>
  <si>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</si>
  <si>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</si>
  <si>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</si>
  <si>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</si>
  <si>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</si>
  <si>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</si>
  <si>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</si>
  <si>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</si>
  <si>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</si>
  <si>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</si>
  <si>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</si>
  <si>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</si>
  <si>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</si>
  <si>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</si>
  <si>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</si>
  <si>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</si>
  <si>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</si>
  <si>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</si>
  <si>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</si>
  <si>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</si>
  <si>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</si>
  <si>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</si>
  <si>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</si>
  <si>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</si>
  <si>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</si>
  <si>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</si>
  <si>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</si>
  <si>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</si>
  <si>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</si>
  <si>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</si>
  <si>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</si>
  <si>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</si>
  <si>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</si>
  <si>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</si>
  <si>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</si>
  <si>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</si>
  <si>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</si>
  <si>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</si>
  <si>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</si>
  <si>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</si>
  <si>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</si>
  <si>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</si>
  <si>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</si>
  <si>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</si>
  <si>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</si>
  <si>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</si>
  <si>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</si>
  <si>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</si>
  <si>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</si>
  <si>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</si>
  <si>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</si>
  <si>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</si>
  <si>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</si>
  <si>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</si>
  <si>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</si>
  <si>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</si>
  <si>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</si>
  <si>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</si>
  <si>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</si>
  <si>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</si>
  <si>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</si>
  <si>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</si>
  <si>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</si>
  <si>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</si>
  <si>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</si>
  <si>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</si>
  <si>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</si>
  <si>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</si>
  <si>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</si>
  <si>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</si>
  <si>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</si>
  <si>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</si>
  <si>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</si>
  <si>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</si>
  <si>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</si>
  <si>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</si>
  <si>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</si>
  <si>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</si>
  <si>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</si>
  <si>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</si>
  <si>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</si>
  <si>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</si>
  <si>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</si>
  <si>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</si>
  <si>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</si>
  <si>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</si>
  <si>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</si>
  <si>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</si>
  <si>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</si>
  <si>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</si>
  <si>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</si>
  <si>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</si>
  <si>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</si>
  <si>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</si>
  <si>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</si>
  <si>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</si>
  <si>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</si>
  <si>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</si>
  <si>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</si>
  <si>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</si>
  <si>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</si>
  <si>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</si>
  <si>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</si>
  <si>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</si>
  <si>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</si>
  <si>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</si>
  <si>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</si>
  <si>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</si>
  <si>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</si>
  <si>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</si>
  <si>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</si>
  <si>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</si>
  <si>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</si>
  <si>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</si>
  <si>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</si>
  <si>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</si>
  <si>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</si>
  <si>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</si>
  <si>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</si>
  <si>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</si>
  <si>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</si>
  <si>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</si>
  <si>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</si>
  <si>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</si>
  <si>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</si>
  <si>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</si>
  <si>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</si>
  <si>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</si>
  <si>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</si>
  <si>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</si>
  <si>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</si>
  <si>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</si>
  <si>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</si>
  <si>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</si>
  <si>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</si>
  <si>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</si>
  <si>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</si>
  <si>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</si>
  <si>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</si>
  <si>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</si>
  <si>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</si>
  <si>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</si>
  <si>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</si>
  <si>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</si>
  <si>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</si>
  <si>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</si>
  <si>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</si>
  <si>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</si>
  <si>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</si>
  <si>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</si>
  <si>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</si>
  <si>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</si>
  <si>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</si>
  <si>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</si>
  <si>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</si>
  <si>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</si>
  <si>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</si>
  <si>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</si>
  <si>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</si>
  <si>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</si>
  <si>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</si>
  <si>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</si>
  <si>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</si>
  <si>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</si>
  <si>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</si>
  <si>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</si>
  <si>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</si>
  <si>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</si>
  <si>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</si>
  <si>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</si>
  <si>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</si>
  <si>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</si>
  <si>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</si>
  <si>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</si>
  <si>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</si>
  <si>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</si>
  <si>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</si>
  <si>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</si>
  <si>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</si>
  <si>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</si>
  <si>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</si>
  <si>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</si>
  <si>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</si>
  <si>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</si>
  <si>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</si>
  <si>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</si>
  <si>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</si>
  <si>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</si>
  <si>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</si>
  <si>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</si>
  <si>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</si>
  <si>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</si>
  <si>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</si>
  <si>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</si>
  <si>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</si>
  <si>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</si>
  <si>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</si>
  <si>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</si>
  <si>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</si>
  <si>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</si>
  <si>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</si>
  <si>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</si>
  <si>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</si>
  <si>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</si>
  <si>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</si>
  <si>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</si>
  <si>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</si>
  <si>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</si>
  <si>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</si>
  <si>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</si>
  <si>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</si>
  <si>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</si>
  <si>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</si>
  <si>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</si>
  <si>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</si>
  <si>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</si>
  <si>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</si>
  <si>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</si>
  <si>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</si>
  <si>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</si>
  <si>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</si>
  <si>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</si>
  <si>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</si>
  <si>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</si>
  <si>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</si>
  <si>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</si>
  <si>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</si>
  <si>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</si>
  <si>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</si>
  <si>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</si>
  <si>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</si>
  <si>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</si>
  <si>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</si>
  <si>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</si>
  <si>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</si>
  <si>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</si>
  <si>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</si>
  <si>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</si>
  <si>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</si>
  <si>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</si>
  <si>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</si>
  <si>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</si>
  <si>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</si>
  <si>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</si>
  <si>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</si>
  <si>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</si>
  <si>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</si>
  <si>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</si>
  <si>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</si>
  <si>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</si>
  <si>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</si>
  <si>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</si>
  <si>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</si>
  <si>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</si>
  <si>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</si>
  <si>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</si>
  <si>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</si>
  <si>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</si>
  <si>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</si>
  <si>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</si>
  <si>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</si>
  <si>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</si>
  <si>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</si>
  <si>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</si>
  <si>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</si>
  <si>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</si>
  <si>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</si>
  <si>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</si>
  <si>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</si>
  <si>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</si>
  <si>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</si>
  <si>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</si>
  <si>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</si>
  <si>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</si>
  <si>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</si>
  <si>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</si>
  <si>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</si>
  <si>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</si>
  <si>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</si>
  <si>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</si>
  <si>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</si>
  <si>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</si>
  <si>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</si>
  <si>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</si>
  <si>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</si>
  <si>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</si>
  <si>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</si>
  <si>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</si>
  <si>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</si>
  <si>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</si>
  <si>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</si>
  <si>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</si>
  <si>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</si>
  <si>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</si>
  <si>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</si>
  <si>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</si>
  <si>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</si>
  <si>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</si>
  <si>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</si>
  <si>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</si>
  <si>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</si>
  <si>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</si>
  <si>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</si>
  <si>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</si>
  <si>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</si>
  <si>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</si>
  <si>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</si>
  <si>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</si>
  <si>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</si>
  <si>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</si>
  <si>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</si>
  <si>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</si>
  <si>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</si>
  <si>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</si>
  <si>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</si>
  <si>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</si>
  <si>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</si>
  <si>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</si>
  <si>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</si>
  <si>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</si>
  <si>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</si>
  <si>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</si>
  <si>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</si>
  <si>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</si>
  <si>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</si>
  <si>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</si>
  <si>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</si>
  <si>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</si>
  <si>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</si>
  <si>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</si>
  <si>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</si>
  <si>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</si>
  <si>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</si>
  <si>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</si>
  <si>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</si>
  <si>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</si>
  <si>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</si>
  <si>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</si>
  <si>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</si>
  <si>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</si>
  <si>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</si>
  <si>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</si>
  <si>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</si>
  <si>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</si>
  <si>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</si>
  <si>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</si>
  <si>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</si>
  <si>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</si>
  <si>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</si>
  <si>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</si>
  <si>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</si>
  <si>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</si>
  <si>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</si>
  <si>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</si>
  <si>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</si>
  <si>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</si>
  <si>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</si>
  <si>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</si>
  <si>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</si>
  <si>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</si>
  <si>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</si>
  <si>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</si>
  <si>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</si>
  <si>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</si>
  <si>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</si>
  <si>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</si>
  <si>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</si>
  <si>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</si>
  <si>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</si>
  <si>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</si>
  <si>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</si>
  <si>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</si>
  <si>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</si>
  <si>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</si>
  <si>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</si>
  <si>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</si>
  <si>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</si>
  <si>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</si>
  <si>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</si>
  <si>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</si>
  <si>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</si>
  <si>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</si>
  <si>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</si>
  <si>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</si>
  <si>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</si>
  <si>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</si>
  <si>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</si>
  <si>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</si>
  <si>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</si>
  <si>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</si>
  <si>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</si>
  <si>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</si>
  <si>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</si>
  <si>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</si>
  <si>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</si>
  <si>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</si>
  <si>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</si>
  <si>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</si>
  <si>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</si>
  <si>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</si>
  <si>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</si>
  <si>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</si>
  <si>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</si>
  <si>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</si>
  <si>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</si>
  <si>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</si>
  <si>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</si>
  <si>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</si>
  <si>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</si>
  <si>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</si>
  <si>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</si>
  <si>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</si>
  <si>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</si>
  <si>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</si>
  <si>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</si>
  <si>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</si>
  <si>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</si>
  <si>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</si>
  <si>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</si>
  <si>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</si>
  <si>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</si>
  <si>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</si>
  <si>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</si>
  <si>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</si>
  <si>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</si>
  <si>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</si>
  <si>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</si>
  <si>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</si>
  <si>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</si>
  <si>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</si>
  <si>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</si>
  <si>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</si>
  <si>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</si>
  <si>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</si>
  <si>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</si>
  <si>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</si>
  <si>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</si>
  <si>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</si>
  <si>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</si>
  <si>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</si>
  <si>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</si>
  <si>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</si>
  <si>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</si>
  <si>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</si>
  <si>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</si>
  <si>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</si>
  <si>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</si>
  <si>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</si>
  <si>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</si>
  <si>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</si>
  <si>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</si>
  <si>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</si>
  <si>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</si>
  <si>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</si>
  <si>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</si>
  <si>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</si>
  <si>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</si>
  <si>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</si>
  <si>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</si>
  <si>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</si>
  <si>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</si>
  <si>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</si>
  <si>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</si>
  <si>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</si>
  <si>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</si>
  <si>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</si>
  <si>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</si>
  <si>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</si>
  <si>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</si>
  <si>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</si>
  <si>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</si>
  <si>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</si>
  <si>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</si>
  <si>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</si>
  <si>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</si>
  <si>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</si>
  <si>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</si>
  <si>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</si>
  <si>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</si>
  <si>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</si>
  <si>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</si>
  <si>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</si>
  <si>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</si>
  <si>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</si>
  <si>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</si>
  <si>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</si>
  <si>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</si>
  <si>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</si>
  <si>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</si>
  <si>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</si>
  <si>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</si>
  <si>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</si>
  <si>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</si>
  <si>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</si>
  <si>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</si>
  <si>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</si>
  <si>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</si>
  <si>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</si>
  <si>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</si>
  <si>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</si>
  <si>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</si>
  <si>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</si>
  <si>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</si>
  <si>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</si>
  <si>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</si>
  <si>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</si>
  <si>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</si>
  <si>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</si>
  <si>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</si>
  <si>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</si>
  <si>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</si>
  <si>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</si>
  <si>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</si>
  <si>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</si>
  <si>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</si>
  <si>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</si>
  <si>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</si>
  <si>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</si>
  <si>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</si>
  <si>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</si>
  <si>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</si>
  <si>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</si>
  <si>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</si>
  <si>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</si>
  <si>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</si>
  <si>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</si>
  <si>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</si>
  <si>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</si>
  <si>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</si>
  <si>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</si>
  <si>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</si>
  <si>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</si>
  <si>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</si>
  <si>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</si>
  <si>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</si>
  <si>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</si>
  <si>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</si>
  <si>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</si>
  <si>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</si>
  <si>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</si>
  <si>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</si>
  <si>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</si>
  <si>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</si>
  <si>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</si>
  <si>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</si>
  <si>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</si>
  <si>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</si>
  <si>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</si>
  <si>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</si>
  <si>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</si>
  <si>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</si>
  <si>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</si>
  <si>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</si>
  <si>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</si>
  <si>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</si>
  <si>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</si>
  <si>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</si>
  <si>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</si>
  <si>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</si>
  <si>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</si>
  <si>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</si>
  <si>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</si>
  <si>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</si>
  <si>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</si>
  <si>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</si>
  <si>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</si>
  <si>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</si>
  <si>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</si>
  <si>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</si>
  <si>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</si>
  <si>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</si>
  <si>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</si>
  <si>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</si>
  <si>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</si>
  <si>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</si>
  <si>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</si>
  <si>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</si>
  <si>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</si>
  <si>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</si>
  <si>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</si>
  <si>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</si>
  <si>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</si>
  <si>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</si>
  <si>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</si>
  <si>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</si>
  <si>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</si>
  <si>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</si>
  <si>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</si>
  <si>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</si>
  <si>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</si>
  <si>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</si>
  <si>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</si>
  <si>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</si>
  <si>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</si>
  <si>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</si>
  <si>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</si>
  <si>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</si>
  <si>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</si>
  <si>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</si>
  <si>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</si>
  <si>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</si>
  <si>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</si>
  <si>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</si>
  <si>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</si>
  <si>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</si>
  <si>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</si>
  <si>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</si>
  <si>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</si>
  <si>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</si>
  <si>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</si>
  <si>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</si>
  <si>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</si>
  <si>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</si>
  <si>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</si>
  <si>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</si>
  <si>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</si>
  <si>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</si>
  <si>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</si>
  <si>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</si>
  <si>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</si>
  <si>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</si>
  <si>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</si>
  <si>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</si>
  <si>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</si>
  <si>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</si>
  <si>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</si>
  <si>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</si>
  <si>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</si>
  <si>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</si>
  <si>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</si>
  <si>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</si>
  <si>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</si>
  <si>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</si>
  <si>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</si>
  <si>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</si>
  <si>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</si>
  <si>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</si>
  <si>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</si>
  <si>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</si>
  <si>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</si>
  <si>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</si>
  <si>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</si>
  <si>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</si>
  <si>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</si>
  <si>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</si>
  <si>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</si>
  <si>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</si>
  <si>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</si>
  <si>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</si>
  <si>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</si>
  <si>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</si>
  <si>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</si>
  <si>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</si>
  <si>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</si>
  <si>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</si>
  <si>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</si>
  <si>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</si>
  <si>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</si>
  <si>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</si>
  <si>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</si>
  <si>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</si>
  <si>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</si>
  <si>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</si>
  <si>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</si>
  <si>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</si>
  <si>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</si>
  <si>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</si>
  <si>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</si>
  <si>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</si>
  <si>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</si>
  <si>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</si>
  <si>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</si>
  <si>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</si>
  <si>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</si>
  <si>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</si>
  <si>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</si>
  <si>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</si>
  <si>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</si>
  <si>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</si>
  <si>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</si>
  <si>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</si>
  <si>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</si>
  <si>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</si>
  <si>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</si>
  <si>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</si>
  <si>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</si>
  <si>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</si>
  <si>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</si>
  <si>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</si>
  <si>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</si>
  <si>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</si>
  <si>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</si>
  <si>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</si>
  <si>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</si>
  <si>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</si>
  <si>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</si>
  <si>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</si>
  <si>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</si>
  <si>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</si>
  <si>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</si>
  <si>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</si>
  <si>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</si>
  <si>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</si>
  <si>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</si>
  <si>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</si>
  <si>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</si>
  <si>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</si>
  <si>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</si>
  <si>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</si>
  <si>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</si>
  <si>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</si>
  <si>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</si>
  <si>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</si>
  <si>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</si>
  <si>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</si>
  <si>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</si>
  <si>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</si>
  <si>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</si>
  <si>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</si>
  <si>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</si>
  <si>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</si>
  <si>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</si>
  <si>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</si>
  <si>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</si>
  <si>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</si>
  <si>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</si>
  <si>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</si>
  <si>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</si>
  <si>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</si>
  <si>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</si>
  <si>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</si>
  <si>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</si>
  <si>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</si>
  <si>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</si>
  <si>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</si>
  <si>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</si>
  <si>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</si>
  <si>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</si>
  <si>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</si>
  <si>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</si>
  <si>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</si>
  <si>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</si>
  <si>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</si>
  <si>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</si>
  <si>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</si>
  <si>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</si>
  <si>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</si>
  <si>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</si>
  <si>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</si>
  <si>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</si>
  <si>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</si>
  <si>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</si>
  <si>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</si>
  <si>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</si>
  <si>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</si>
  <si>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</si>
  <si>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</si>
  <si>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</si>
  <si>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</si>
  <si>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</si>
  <si>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</si>
  <si>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</si>
  <si>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</si>
  <si>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</si>
  <si>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</si>
  <si>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</si>
  <si>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</si>
  <si>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</si>
  <si>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</si>
  <si>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</si>
  <si>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</si>
  <si>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</si>
  <si>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</si>
  <si>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</si>
  <si>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</si>
  <si>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</si>
  <si>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</si>
  <si>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</si>
  <si>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</si>
  <si>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</si>
  <si>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</si>
  <si>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</si>
  <si>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</si>
  <si>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</si>
  <si>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</si>
  <si>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</si>
  <si>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</si>
  <si>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</si>
  <si>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</si>
  <si>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</si>
  <si>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</si>
  <si>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</si>
  <si>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</si>
  <si>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</si>
  <si>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</si>
  <si>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</si>
  <si>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</si>
  <si>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</si>
  <si>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</si>
  <si>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</si>
  <si>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</si>
  <si>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</si>
  <si>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</si>
  <si>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</si>
  <si>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</si>
  <si>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</si>
  <si>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</si>
  <si>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</si>
  <si>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</si>
  <si>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</si>
  <si>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</si>
  <si>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</si>
  <si>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</si>
  <si>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</si>
  <si>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</si>
  <si>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</si>
  <si>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</si>
  <si>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</si>
  <si>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</si>
  <si>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</si>
  <si>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</si>
  <si>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</si>
  <si>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</si>
  <si>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</si>
  <si>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</si>
  <si>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</si>
  <si>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</si>
  <si>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</si>
  <si>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</si>
  <si>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</si>
  <si>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</si>
  <si>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</si>
  <si>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</si>
  <si>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</si>
  <si>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</si>
  <si>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</si>
  <si>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</si>
  <si>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</si>
  <si>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</si>
  <si>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</si>
  <si>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</si>
  <si>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</si>
  <si>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</si>
  <si>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</si>
  <si>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</si>
  <si>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</si>
  <si>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</si>
  <si>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</si>
  <si>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</si>
  <si>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</si>
  <si>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</si>
  <si>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</si>
  <si>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</si>
  <si>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</si>
  <si>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</si>
  <si>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</si>
  <si>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</si>
  <si>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</si>
  <si>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</si>
  <si>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</si>
  <si>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</si>
  <si>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</si>
  <si>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</si>
  <si>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</si>
  <si>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</si>
  <si>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</si>
  <si>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</si>
  <si>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</si>
  <si>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</si>
  <si>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</si>
  <si>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</si>
  <si>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</si>
  <si>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</si>
  <si>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</si>
  <si>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</si>
  <si>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</si>
  <si>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</si>
  <si>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</si>
  <si>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</si>
  <si>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</si>
  <si>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</si>
  <si>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</si>
  <si>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</si>
  <si>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</si>
  <si>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</si>
  <si>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</si>
  <si>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</si>
  <si>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</si>
  <si>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</si>
  <si>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</si>
  <si>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</si>
  <si>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</si>
  <si>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</si>
  <si>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</si>
  <si>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</si>
  <si>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</si>
  <si>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</si>
  <si>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</si>
  <si>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</si>
  <si>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</si>
  <si>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</si>
  <si>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</si>
  <si>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</si>
  <si>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</si>
  <si>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</si>
  <si>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</si>
  <si>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</si>
  <si>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</si>
  <si>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</si>
  <si>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</si>
  <si>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</si>
  <si>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</si>
  <si>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</si>
  <si>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</si>
  <si>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</si>
  <si>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</si>
  <si>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</si>
  <si>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</si>
  <si>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</si>
  <si>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</si>
  <si>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</si>
  <si>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</si>
  <si>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</si>
  <si>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</si>
  <si>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</si>
  <si>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</si>
  <si>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</si>
  <si>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</si>
  <si>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</si>
  <si>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</si>
  <si>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</si>
  <si>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</si>
  <si>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</si>
  <si>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</si>
  <si>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</si>
  <si>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</si>
  <si>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</si>
  <si>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</si>
  <si>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</si>
  <si>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</si>
  <si>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</si>
  <si>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</si>
  <si>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</si>
  <si>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</si>
  <si>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</si>
  <si>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</si>
  <si>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</si>
  <si>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</si>
  <si>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</si>
  <si>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</si>
  <si>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</si>
  <si>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</si>
  <si>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</si>
  <si>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</si>
  <si>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</si>
  <si>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</si>
  <si>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</si>
  <si>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</si>
  <si>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</si>
  <si>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</si>
  <si>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</si>
  <si>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</si>
  <si>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</si>
  <si>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</si>
  <si>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</si>
  <si>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</si>
  <si>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</si>
  <si>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</si>
  <si>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</si>
  <si>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</si>
  <si>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</si>
  <si>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</si>
  <si>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</si>
  <si>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</si>
  <si>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</si>
  <si>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</si>
  <si>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</si>
  <si>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</si>
  <si>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</si>
  <si>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</si>
  <si>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</si>
  <si>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</si>
  <si>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</si>
  <si>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</si>
  <si>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</si>
  <si>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</si>
  <si>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</si>
  <si>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</si>
  <si>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</si>
  <si>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</si>
  <si>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</si>
  <si>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</si>
  <si>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</si>
  <si>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</si>
  <si>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</si>
  <si>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</si>
  <si>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</si>
  <si>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</si>
  <si>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</si>
  <si>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</si>
  <si>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</si>
  <si>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</si>
  <si>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</si>
  <si>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</si>
  <si>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</si>
  <si>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</si>
  <si>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</si>
  <si>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</si>
  <si>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</si>
  <si>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</si>
  <si>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</si>
  <si>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</si>
  <si>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</si>
  <si>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</si>
  <si>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</si>
  <si>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</si>
  <si>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</si>
  <si>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</si>
  <si>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</si>
  <si>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</si>
  <si>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</si>
  <si>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</si>
  <si>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</si>
  <si>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</si>
  <si>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</si>
  <si>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</si>
  <si>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</si>
  <si>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</si>
  <si>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</si>
  <si>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</si>
  <si>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</si>
  <si>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</si>
  <si>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</si>
  <si>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</si>
  <si>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</si>
  <si>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</si>
  <si>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</si>
  <si>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</si>
  <si>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</si>
  <si>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</si>
  <si>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</si>
  <si>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</si>
  <si>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</si>
  <si>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</si>
  <si>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</si>
  <si>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</si>
  <si>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</si>
  <si>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</si>
  <si>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</si>
  <si>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</si>
  <si>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</si>
  <si>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</si>
  <si>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</si>
  <si>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</si>
  <si>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</si>
  <si>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</si>
  <si>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</si>
  <si>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</si>
  <si>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</si>
  <si>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</si>
  <si>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</si>
  <si>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</si>
  <si>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</si>
  <si>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</si>
  <si>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</si>
  <si>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</si>
  <si>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</si>
  <si>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</si>
  <si>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</si>
  <si>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</si>
  <si>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</si>
  <si>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</si>
  <si>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</si>
  <si>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</si>
  <si>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</si>
  <si>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</si>
  <si>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</si>
  <si>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</si>
  <si>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</si>
  <si>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</si>
  <si>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</si>
  <si>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</si>
  <si>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</si>
  <si>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</si>
  <si>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</si>
  <si>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</si>
  <si>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</si>
  <si>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</si>
  <si>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</si>
  <si>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</si>
  <si>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</si>
  <si>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</si>
  <si>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</si>
  <si>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</si>
  <si>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</si>
  <si>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</si>
  <si>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</si>
  <si>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</si>
  <si>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</si>
  <si>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</si>
  <si>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</si>
  <si>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</si>
  <si>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</si>
  <si>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</si>
  <si>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</si>
  <si>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</si>
  <si>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</si>
  <si>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</si>
  <si>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</si>
  <si>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</si>
  <si>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</si>
  <si>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</si>
  <si>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</si>
  <si>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</si>
  <si>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</si>
  <si>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</si>
  <si>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</si>
  <si>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</si>
  <si>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</si>
  <si>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</si>
  <si>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</si>
  <si>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</si>
  <si>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</si>
  <si>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</si>
  <si>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</si>
  <si>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</si>
  <si>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</si>
  <si>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</si>
  <si>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</si>
  <si>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</si>
  <si>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</si>
  <si>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</si>
  <si>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</si>
  <si>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</si>
  <si>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</si>
  <si>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</si>
  <si>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</si>
  <si>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</si>
  <si>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</si>
  <si>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</si>
  <si>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</si>
  <si>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</si>
  <si>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</si>
  <si>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</si>
  <si>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</si>
  <si>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</si>
  <si>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</si>
  <si>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</si>
  <si>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</si>
  <si>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</si>
  <si>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</si>
  <si>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</si>
  <si>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</si>
  <si>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</si>
  <si>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</si>
  <si>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</si>
  <si>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</si>
  <si>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</si>
  <si>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</si>
  <si>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</si>
  <si>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</si>
  <si>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</si>
  <si>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</si>
  <si>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</si>
  <si>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</si>
  <si>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</si>
  <si>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</si>
  <si>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</si>
  <si>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</si>
  <si>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</si>
  <si>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</si>
  <si>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</si>
  <si>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</si>
  <si>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</si>
  <si>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</si>
  <si>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</si>
  <si>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</si>
  <si>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</si>
  <si>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</si>
  <si>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</si>
  <si>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</si>
  <si>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</si>
  <si>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</si>
  <si>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</si>
  <si>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</si>
  <si>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</si>
  <si>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</si>
  <si>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</si>
  <si>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</si>
  <si>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</si>
  <si>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</si>
  <si>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</si>
  <si>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</si>
  <si>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</si>
  <si>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</si>
  <si>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</si>
  <si>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</si>
  <si>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</si>
  <si>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</si>
  <si>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</si>
  <si>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</si>
  <si>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</si>
  <si>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</si>
  <si>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</si>
  <si>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</si>
  <si>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</si>
  <si>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</si>
  <si>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</si>
  <si>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</si>
  <si>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</si>
  <si>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</si>
  <si>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</si>
  <si>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</si>
  <si>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</si>
  <si>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</si>
  <si>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</si>
  <si>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</si>
  <si>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</si>
  <si>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</si>
  <si>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</si>
  <si>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</si>
  <si>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</si>
  <si>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</si>
  <si>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</si>
  <si>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</si>
  <si>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</si>
  <si>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</si>
  <si>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</si>
  <si>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</si>
  <si>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</si>
  <si>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</si>
  <si>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</si>
  <si>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</si>
  <si>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</si>
  <si>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</si>
  <si>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</si>
  <si>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</si>
  <si>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</si>
  <si>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</si>
  <si>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</si>
  <si>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</si>
  <si>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</si>
  <si>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</si>
  <si>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</si>
  <si>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</si>
  <si>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</si>
  <si>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</si>
  <si>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</si>
  <si>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</si>
  <si>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</si>
  <si>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</si>
  <si>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</si>
  <si>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</si>
  <si>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</si>
  <si>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</si>
  <si>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</si>
  <si>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</si>
  <si>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</si>
  <si>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</si>
  <si>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</si>
  <si>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</si>
  <si>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</si>
  <si>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</si>
  <si>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</si>
  <si>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</si>
  <si>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</si>
  <si>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</si>
  <si>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</si>
  <si>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</si>
  <si>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</si>
  <si>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</si>
  <si>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</si>
  <si>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</si>
  <si>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</si>
  <si>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</si>
  <si>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</si>
  <si>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</si>
  <si>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</si>
  <si>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</si>
  <si>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</si>
  <si>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</si>
  <si>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</si>
  <si>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</si>
  <si>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</si>
  <si>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</si>
  <si>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</si>
  <si>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</si>
  <si>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</si>
  <si>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</si>
  <si>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</si>
  <si>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</si>
  <si>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</si>
  <si>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</si>
  <si>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</si>
  <si>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</si>
  <si>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</si>
  <si>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</si>
  <si>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</si>
  <si>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</si>
  <si>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</si>
  <si>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</si>
  <si>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</si>
  <si>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</si>
  <si>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</si>
  <si>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</si>
  <si>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</si>
  <si>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</si>
  <si>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</si>
  <si>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</si>
  <si>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</si>
  <si>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</si>
  <si>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</si>
  <si>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</si>
  <si>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</si>
  <si>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</si>
  <si>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</si>
  <si>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</si>
  <si>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</si>
  <si>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</si>
  <si>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</si>
  <si>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</si>
  <si>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</si>
  <si>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</si>
  <si>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</si>
  <si>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</si>
  <si>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</si>
  <si>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</si>
  <si>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</si>
  <si>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</si>
  <si>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</si>
  <si>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</si>
  <si>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</si>
  <si>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</si>
  <si>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</si>
  <si>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</si>
  <si>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</si>
  <si>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</si>
  <si>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</si>
  <si>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</si>
  <si>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</si>
  <si>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</si>
  <si>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</si>
  <si>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</si>
  <si>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</si>
  <si>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</si>
  <si>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</si>
  <si>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</si>
  <si>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</si>
  <si>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</si>
  <si>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</si>
  <si>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</si>
  <si>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</si>
  <si>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</si>
  <si>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</si>
  <si>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</si>
  <si>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</si>
  <si>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</si>
  <si>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</si>
  <si>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</si>
  <si>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</si>
  <si>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</si>
  <si>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</si>
  <si>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</si>
  <si>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</si>
  <si>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</si>
  <si>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</si>
  <si>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</si>
  <si>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</si>
  <si>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</si>
  <si>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</si>
  <si>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</si>
  <si>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</si>
  <si>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</si>
  <si>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</si>
  <si>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</si>
  <si>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</si>
  <si>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</si>
  <si>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</si>
  <si>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</si>
  <si>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</si>
  <si>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</si>
  <si>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</si>
  <si>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</si>
  <si>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</si>
  <si>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</si>
  <si>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</si>
  <si>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</si>
  <si>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</si>
  <si>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</si>
  <si>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</si>
  <si>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</si>
  <si>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</si>
  <si>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</si>
  <si>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</si>
  <si>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</si>
  <si>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</si>
  <si>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</si>
  <si>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</si>
  <si>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</si>
  <si>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</si>
  <si>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</si>
  <si>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</si>
  <si>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</si>
  <si>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</si>
  <si>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</si>
  <si>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</si>
  <si>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</si>
  <si>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</si>
  <si>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</si>
  <si>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</si>
  <si>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</si>
  <si>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</si>
  <si>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</si>
  <si>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</si>
  <si>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</si>
  <si>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</si>
  <si>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</si>
  <si>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</si>
  <si>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</si>
  <si>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</si>
  <si>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</si>
  <si>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</si>
  <si>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</si>
  <si>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</si>
  <si>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</si>
  <si>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</si>
  <si>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</si>
  <si>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</si>
  <si>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</si>
  <si>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</si>
  <si>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</si>
  <si>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</si>
  <si>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</si>
  <si>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</si>
  <si>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</si>
  <si>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</si>
  <si>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</si>
  <si>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</si>
  <si>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</si>
  <si>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</si>
  <si>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</si>
  <si>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</si>
  <si>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</si>
  <si>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</si>
  <si>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</si>
  <si>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</si>
  <si>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</si>
  <si>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</si>
  <si>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</si>
  <si>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</si>
  <si>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</si>
  <si>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</si>
  <si>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</si>
  <si>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</si>
  <si>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</si>
  <si>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</si>
  <si>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</si>
  <si>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</si>
  <si>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</si>
  <si>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</si>
  <si>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</si>
  <si>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</si>
  <si>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</si>
  <si>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</si>
  <si>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</si>
  <si>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</si>
  <si>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</si>
  <si>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</si>
  <si>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</si>
  <si>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</si>
  <si>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</si>
  <si>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</si>
  <si>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</si>
  <si>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</si>
  <si>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</si>
  <si>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</si>
  <si>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</si>
  <si>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</si>
  <si>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</si>
  <si>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</si>
  <si>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</si>
  <si>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</si>
  <si>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</si>
  <si>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</si>
  <si>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</si>
  <si>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</si>
  <si>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</si>
  <si>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</si>
  <si>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</si>
  <si>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</si>
  <si>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</si>
  <si>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</si>
  <si>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</si>
  <si>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</si>
  <si>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</si>
  <si>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</si>
  <si>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</si>
  <si>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</si>
  <si>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</si>
  <si>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</si>
  <si>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</si>
  <si>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</si>
  <si>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</si>
  <si>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</si>
  <si>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</si>
  <si>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</si>
  <si>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</si>
  <si>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</si>
  <si>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</si>
  <si>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</si>
  <si>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</si>
  <si>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</si>
  <si>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</si>
  <si>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</si>
  <si>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</si>
  <si>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</si>
  <si>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</si>
  <si>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</si>
  <si>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</si>
  <si>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</si>
  <si>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</si>
  <si>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</si>
  <si>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</si>
  <si>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</si>
  <si>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</si>
  <si>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</si>
  <si>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</si>
  <si>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</si>
  <si>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</si>
  <si>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</si>
  <si>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</si>
  <si>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</si>
  <si>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</si>
  <si>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</si>
  <si>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</si>
  <si>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</si>
  <si>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</si>
  <si>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</si>
  <si>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</si>
  <si>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</si>
  <si>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</si>
  <si>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</si>
  <si>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</si>
  <si>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</si>
  <si>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</si>
  <si>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</si>
  <si>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</si>
  <si>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</si>
  <si>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</si>
  <si>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</si>
  <si>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</si>
  <si>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</si>
  <si>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</si>
  <si>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</si>
  <si>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</si>
  <si>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</si>
  <si>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</si>
  <si>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</si>
  <si>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</si>
  <si>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</si>
  <si>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</si>
  <si>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</si>
  <si>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</si>
  <si>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</si>
  <si>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</si>
  <si>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</si>
  <si>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</si>
  <si>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</si>
  <si>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</si>
  <si>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</si>
  <si>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</si>
  <si>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</si>
  <si>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</si>
  <si>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</si>
  <si>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</si>
  <si>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</si>
  <si>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</si>
  <si>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</si>
  <si>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</si>
  <si>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</si>
  <si>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</si>
  <si>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</si>
  <si>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</si>
  <si>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</si>
  <si>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</si>
  <si>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</si>
  <si>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</si>
  <si>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</si>
  <si>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</si>
  <si>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</si>
  <si>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</si>
  <si>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</si>
  <si>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</si>
  <si>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</si>
  <si>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</si>
  <si>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</si>
  <si>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</si>
  <si>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</si>
  <si>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</si>
  <si>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</si>
  <si>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</si>
  <si>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</si>
  <si>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</si>
  <si>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</si>
  <si>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</si>
  <si>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</si>
  <si>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</si>
  <si>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</si>
  <si>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</si>
  <si>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</si>
  <si>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</si>
  <si>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</si>
  <si>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</si>
  <si>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</si>
  <si>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</si>
  <si>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</si>
  <si>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</si>
  <si>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</si>
  <si>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</si>
  <si>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</si>
  <si>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</si>
  <si>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</si>
  <si>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</si>
  <si>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</si>
  <si>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</si>
  <si>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</si>
  <si>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</si>
  <si>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</si>
  <si>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</si>
  <si>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</si>
  <si>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</si>
  <si>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</si>
  <si>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</si>
  <si>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</si>
  <si>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</si>
  <si>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</si>
  <si>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</si>
  <si>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</si>
  <si>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</si>
  <si>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</si>
  <si>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</si>
  <si>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</si>
  <si>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</si>
  <si>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</si>
  <si>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</si>
  <si>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</si>
  <si>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</si>
  <si>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</si>
  <si>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</si>
  <si>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</si>
  <si>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</si>
  <si>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</si>
  <si>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</si>
  <si>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</si>
  <si>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</si>
  <si>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</si>
  <si>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</si>
  <si>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</si>
  <si>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</si>
  <si>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</si>
  <si>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</si>
  <si>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</si>
  <si>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</si>
  <si>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</si>
  <si>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</si>
  <si>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</si>
  <si>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</si>
  <si>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</si>
  <si>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</si>
  <si>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</si>
  <si>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</si>
  <si>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</si>
  <si>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</si>
  <si>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</si>
  <si>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</si>
  <si>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</si>
  <si>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</si>
  <si>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</si>
  <si>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</si>
  <si>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</si>
  <si>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</si>
  <si>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</si>
  <si>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</si>
  <si>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</si>
  <si>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</si>
  <si>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</si>
  <si>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</si>
  <si>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</si>
  <si>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</si>
  <si>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</si>
  <si>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</si>
  <si>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</si>
  <si>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</si>
  <si>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</si>
  <si>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</si>
  <si>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</si>
  <si>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</si>
  <si>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</si>
  <si>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</si>
  <si>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</si>
  <si>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</si>
  <si>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</si>
  <si>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</si>
  <si>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</si>
  <si>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</si>
  <si>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</si>
  <si>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</si>
  <si>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</si>
  <si>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</si>
  <si>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</si>
  <si>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</si>
  <si>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</si>
  <si>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</si>
  <si>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</si>
  <si>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</si>
  <si>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</si>
  <si>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</si>
  <si>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</si>
  <si>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</si>
  <si>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</si>
  <si>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</si>
  <si>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</si>
  <si>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</si>
  <si>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</si>
  <si>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</si>
  <si>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</si>
  <si>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</si>
  <si>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</si>
  <si>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</si>
  <si>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</si>
  <si>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</si>
  <si>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</si>
  <si>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</si>
  <si>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</si>
  <si>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</si>
  <si>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</si>
  <si>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</si>
  <si>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</si>
  <si>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</si>
  <si>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</si>
  <si>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</si>
  <si>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</si>
  <si>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</si>
  <si>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</si>
  <si>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</si>
  <si>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</si>
  <si>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</si>
  <si>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</si>
  <si>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</si>
  <si>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</si>
  <si>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</si>
  <si>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</si>
  <si>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</si>
  <si>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</si>
  <si>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</si>
  <si>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</si>
  <si>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</si>
  <si>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</si>
  <si>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</si>
  <si>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</si>
  <si>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</si>
  <si>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</si>
  <si>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</si>
  <si>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</si>
  <si>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</si>
  <si>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</si>
  <si>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</si>
  <si>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</si>
  <si>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</si>
  <si>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</si>
  <si>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</si>
  <si>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</si>
  <si>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</si>
  <si>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</si>
  <si>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</si>
  <si>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</si>
  <si>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</si>
  <si>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</si>
  <si>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</si>
  <si>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</si>
  <si>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</si>
  <si>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</si>
  <si>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</si>
  <si>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</si>
  <si>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</si>
  <si>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</si>
  <si>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</si>
  <si>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</si>
  <si>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</si>
  <si>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</si>
  <si>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</si>
  <si>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</si>
  <si>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</si>
  <si>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</si>
  <si>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</si>
  <si>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</si>
  <si>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</si>
  <si>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</si>
  <si>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</si>
  <si>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</si>
  <si>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</si>
  <si>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</si>
  <si>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</si>
  <si>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</si>
  <si>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</si>
  <si>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</si>
  <si>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</si>
  <si>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</si>
  <si>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</si>
  <si>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</si>
  <si>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</si>
  <si>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</si>
  <si>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</si>
  <si>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</si>
  <si>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</si>
  <si>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</si>
  <si>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</si>
  <si>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</si>
  <si>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</si>
  <si>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</si>
  <si>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</si>
  <si>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</si>
  <si>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</si>
  <si>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</si>
  <si>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</si>
  <si>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</si>
  <si>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</si>
  <si>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</si>
  <si>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</si>
  <si>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</si>
  <si>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</si>
  <si>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</si>
  <si>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</si>
  <si>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</si>
  <si>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</si>
  <si>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</si>
  <si>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</si>
  <si>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</si>
  <si>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</si>
  <si>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</si>
  <si>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</si>
  <si>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</si>
  <si>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</si>
  <si>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</si>
  <si>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</si>
  <si>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</si>
  <si>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</si>
  <si>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</si>
  <si>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</si>
  <si>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</si>
  <si>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</si>
  <si>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</si>
  <si>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</si>
  <si>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</si>
  <si>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</si>
  <si>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</si>
  <si>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</si>
  <si>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</si>
  <si>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</si>
  <si>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</si>
  <si>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</si>
  <si>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</si>
  <si>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</si>
  <si>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</si>
  <si>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</si>
  <si>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</si>
  <si>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</si>
  <si>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</si>
  <si>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</si>
  <si>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</si>
  <si>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</si>
  <si>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</si>
  <si>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</si>
  <si>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</si>
  <si>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</si>
  <si>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</si>
  <si>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</si>
  <si>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</si>
  <si>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</si>
  <si>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</si>
  <si>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</si>
  <si>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</si>
  <si>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</si>
  <si>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</si>
  <si>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</si>
  <si>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</si>
  <si>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</si>
  <si>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</si>
  <si>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</si>
  <si>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</si>
  <si>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</si>
  <si>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</si>
  <si>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</si>
  <si>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</si>
  <si>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</si>
  <si>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</si>
  <si>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</si>
  <si>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</si>
  <si>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</si>
  <si>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</si>
  <si>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</si>
  <si>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</si>
  <si>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</si>
  <si>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</si>
  <si>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</si>
  <si>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</si>
  <si>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</si>
  <si>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</si>
  <si>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</si>
  <si>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</si>
  <si>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</si>
  <si>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</si>
  <si>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</si>
  <si>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</si>
  <si>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</si>
  <si>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</si>
  <si>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</si>
  <si>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</si>
  <si>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</si>
  <si>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</si>
  <si>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</si>
  <si>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</si>
  <si>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</si>
  <si>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</si>
  <si>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</si>
  <si>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</si>
  <si>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</si>
  <si>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</si>
  <si>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</si>
  <si>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</si>
  <si>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</si>
  <si>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</si>
  <si>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</si>
  <si>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</si>
  <si>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</si>
  <si>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</si>
  <si>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</si>
  <si>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</si>
  <si>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</si>
  <si>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</si>
  <si>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</si>
  <si>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</si>
  <si>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</si>
  <si>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</si>
  <si>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</si>
  <si>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</si>
  <si>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</si>
  <si>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</si>
  <si>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</si>
  <si>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</si>
  <si>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</si>
  <si>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</si>
  <si>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</si>
  <si>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</si>
  <si>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</si>
  <si>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</si>
  <si>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</si>
  <si>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</si>
  <si>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</si>
  <si>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</si>
  <si>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</si>
  <si>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</si>
  <si>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</si>
  <si>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</si>
  <si>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</si>
  <si>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</si>
  <si>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</si>
  <si>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</si>
  <si>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</si>
  <si>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</si>
  <si>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</si>
  <si>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</si>
  <si>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</si>
  <si>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</si>
  <si>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</si>
  <si>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</si>
  <si>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</si>
  <si>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</si>
  <si>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</si>
  <si>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</si>
  <si>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</si>
  <si>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</si>
  <si>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</si>
  <si>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</si>
  <si>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</si>
  <si>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</si>
  <si>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</si>
  <si>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</si>
  <si>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</si>
  <si>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</si>
  <si>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</si>
  <si>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</si>
  <si>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</si>
  <si>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</si>
  <si>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</si>
  <si>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</si>
  <si>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</si>
  <si>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</si>
  <si>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</si>
  <si>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</si>
  <si>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</si>
  <si>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</si>
  <si>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</si>
  <si>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</si>
  <si>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</si>
  <si>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</si>
  <si>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</si>
  <si>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</si>
  <si>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</si>
  <si>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</si>
  <si>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</si>
  <si>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</si>
  <si>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</si>
  <si>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</si>
  <si>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</si>
  <si>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</si>
  <si>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</si>
  <si>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</si>
  <si>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</si>
  <si>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</si>
  <si>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</si>
  <si>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</si>
  <si>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</si>
  <si>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</si>
  <si>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</si>
  <si>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</si>
  <si>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</si>
  <si>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</si>
  <si>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</si>
  <si>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</si>
  <si>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</si>
  <si>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</si>
  <si>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</si>
  <si>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</si>
  <si>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</si>
  <si>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</si>
  <si>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</si>
  <si>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</si>
  <si>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</si>
  <si>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</si>
  <si>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</si>
  <si>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</si>
  <si>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</si>
  <si>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</si>
  <si>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</si>
  <si>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</si>
  <si>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</si>
  <si>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</si>
  <si>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</si>
  <si>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</si>
  <si>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</si>
  <si>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</si>
  <si>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</si>
  <si>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</si>
  <si>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</si>
  <si>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</si>
  <si>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</si>
  <si>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</si>
  <si>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</si>
  <si>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</si>
  <si>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</si>
  <si>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</si>
  <si>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</si>
  <si>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</si>
  <si>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</si>
  <si>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</si>
  <si>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</si>
  <si>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</si>
  <si>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</si>
  <si>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</si>
  <si>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</si>
  <si>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</si>
  <si>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</si>
  <si>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</si>
  <si>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</si>
  <si>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</si>
  <si>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</si>
  <si>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</si>
  <si>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</si>
  <si>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</si>
  <si>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</si>
  <si>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</si>
  <si>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</si>
  <si>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</si>
  <si>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</si>
  <si>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</si>
  <si>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</si>
  <si>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</si>
  <si>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</si>
  <si>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</si>
  <si>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</si>
  <si>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</si>
  <si>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</si>
  <si>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</si>
  <si>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</si>
  <si>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</si>
  <si>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</si>
  <si>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</si>
  <si>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</si>
  <si>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</si>
  <si>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</si>
  <si>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</si>
  <si>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</si>
  <si>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</si>
  <si>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</si>
  <si>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</si>
  <si>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</si>
  <si>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</si>
  <si>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</si>
  <si>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</si>
  <si>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</si>
  <si>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</si>
  <si>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</si>
  <si>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</si>
  <si>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</si>
  <si>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</si>
  <si>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</si>
  <si>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</si>
  <si>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</si>
  <si>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</si>
  <si>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</si>
  <si>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</si>
  <si>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</si>
  <si>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</si>
  <si>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</si>
  <si>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</si>
  <si>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</si>
  <si>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</si>
  <si>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</si>
  <si>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</si>
  <si>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</si>
  <si>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</si>
  <si>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</si>
  <si>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</si>
  <si>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</si>
  <si>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</si>
  <si>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</si>
  <si>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</si>
  <si>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</si>
  <si>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</si>
  <si>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</si>
  <si>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</si>
  <si>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</si>
  <si>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</si>
  <si>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</si>
  <si>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</si>
  <si>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</si>
  <si>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</si>
  <si>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</si>
  <si>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</si>
  <si>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</si>
  <si>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</si>
  <si>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</si>
  <si>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</si>
  <si>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</si>
  <si>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</si>
  <si>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</si>
  <si>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</si>
  <si>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</si>
  <si>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</si>
  <si>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</si>
  <si>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</si>
  <si>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</si>
  <si>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</si>
  <si>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</si>
  <si>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</si>
  <si>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</si>
  <si>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</si>
  <si>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</si>
  <si>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</si>
  <si>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</si>
  <si>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</si>
  <si>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</si>
  <si>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</si>
  <si>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</si>
  <si>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</si>
  <si>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</si>
  <si>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</si>
  <si>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</si>
  <si>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</si>
  <si>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</si>
  <si>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</si>
  <si>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</si>
  <si>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</si>
  <si>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</si>
  <si>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</si>
  <si>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</si>
  <si>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</si>
  <si>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</si>
  <si>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</si>
  <si>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</si>
  <si>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</si>
  <si>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</si>
  <si>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</si>
  <si>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</si>
  <si>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</si>
  <si>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</si>
  <si>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</si>
  <si>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</si>
  <si>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</si>
  <si>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</si>
  <si>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</si>
  <si>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</si>
  <si>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</si>
  <si>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</si>
  <si>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</si>
  <si>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</si>
  <si>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</si>
  <si>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</si>
  <si>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</si>
  <si>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</si>
  <si>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</si>
  <si>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</si>
  <si>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</si>
  <si>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</si>
  <si>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</si>
  <si>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</si>
  <si>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</si>
  <si>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</si>
  <si>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</si>
  <si>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</si>
  <si>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</si>
  <si>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</si>
  <si>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</si>
  <si>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</si>
  <si>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</si>
  <si>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</si>
  <si>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</si>
  <si>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</si>
  <si>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</si>
  <si>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</si>
  <si>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</si>
  <si>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</si>
  <si>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</si>
  <si>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</si>
  <si>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</si>
  <si>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</si>
  <si>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</si>
  <si>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</si>
  <si>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</si>
  <si>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</si>
  <si>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</si>
  <si>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</si>
  <si>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</si>
  <si>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</si>
  <si>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</si>
  <si>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</si>
  <si>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</si>
  <si>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</si>
  <si>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</si>
  <si>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</si>
  <si>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</si>
  <si>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</si>
  <si>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</si>
  <si>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</si>
  <si>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</si>
  <si>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</si>
  <si>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</si>
  <si>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</si>
  <si>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</si>
  <si>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</si>
  <si>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</si>
  <si>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</si>
  <si>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</si>
  <si>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</si>
  <si>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</si>
  <si>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</si>
  <si>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</si>
  <si>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</si>
  <si>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</si>
  <si>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</si>
  <si>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</si>
  <si>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</si>
  <si>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</si>
  <si>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</si>
  <si>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</si>
  <si>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</si>
  <si>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</si>
  <si>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</si>
  <si>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</si>
  <si>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</si>
  <si>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</si>
  <si>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</si>
  <si>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</si>
  <si>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</si>
  <si>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</si>
  <si>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</si>
  <si>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</si>
  <si>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</si>
  <si>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</si>
  <si>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</si>
  <si>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</si>
  <si>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</si>
  <si>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</si>
  <si>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</si>
  <si>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</si>
  <si>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</si>
  <si>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</si>
  <si>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</si>
  <si>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</si>
  <si>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</si>
  <si>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</si>
  <si>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</si>
  <si>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</si>
  <si>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</si>
  <si>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</si>
  <si>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</si>
  <si>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</si>
  <si>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</si>
  <si>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</si>
  <si>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</si>
  <si>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</si>
  <si>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</si>
  <si>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</si>
  <si>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</si>
  <si>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</si>
  <si>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</si>
  <si>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</si>
  <si>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</si>
  <si>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</si>
  <si>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</si>
  <si>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</si>
  <si>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</si>
  <si>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</si>
  <si>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</si>
  <si>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</si>
  <si>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</si>
  <si>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</si>
  <si>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</si>
  <si>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</si>
  <si>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</si>
  <si>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</si>
  <si>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</si>
  <si>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</si>
  <si>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</si>
  <si>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</si>
  <si>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</si>
  <si>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</si>
  <si>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</si>
  <si>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</si>
  <si>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</si>
  <si>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</si>
  <si>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</si>
  <si>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</si>
  <si>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</si>
  <si>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</si>
  <si>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</si>
  <si>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</si>
  <si>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</si>
  <si>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</si>
  <si>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</si>
  <si>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</si>
  <si>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</si>
  <si>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</si>
  <si>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</si>
  <si>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</si>
  <si>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</si>
  <si>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</si>
  <si>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</si>
  <si>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</si>
  <si>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</si>
  <si>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</si>
  <si>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</si>
  <si>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</si>
  <si>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</si>
  <si>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</si>
  <si>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</si>
  <si>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</si>
  <si>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</si>
  <si>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</si>
  <si>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</si>
  <si>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</si>
  <si>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</si>
  <si>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</si>
  <si>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</si>
  <si>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</si>
  <si>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</si>
  <si>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</si>
  <si>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</si>
  <si>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</si>
  <si>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</si>
  <si>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</si>
  <si>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</si>
  <si>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</si>
  <si>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</si>
  <si>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</si>
  <si>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</si>
  <si>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</si>
  <si>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</si>
  <si>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</si>
  <si>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</si>
  <si>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</si>
  <si>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</si>
  <si>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</si>
  <si>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</si>
  <si>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</si>
  <si>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</si>
  <si>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</si>
  <si>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</si>
  <si>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</si>
  <si>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</si>
  <si>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</si>
  <si>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</si>
  <si>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</si>
  <si>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</si>
  <si>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</si>
  <si>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</si>
  <si>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</si>
  <si>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</si>
  <si>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</si>
  <si>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</si>
  <si>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</si>
  <si>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</si>
  <si>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</si>
  <si>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</si>
  <si>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</si>
  <si>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</si>
  <si>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</si>
  <si>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</si>
  <si>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</si>
  <si>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</si>
  <si>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</si>
  <si>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</si>
  <si>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</si>
  <si>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</si>
  <si>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</si>
  <si>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</si>
  <si>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</si>
  <si>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</si>
  <si>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</si>
  <si>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</si>
  <si>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</si>
  <si>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</si>
  <si>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</si>
  <si>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</si>
  <si>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</si>
  <si>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</si>
  <si>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</si>
  <si>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</si>
  <si>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</si>
  <si>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</si>
  <si>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</si>
  <si>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</si>
  <si>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</si>
  <si>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</si>
  <si>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</si>
  <si>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</si>
  <si>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</si>
  <si>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</si>
  <si>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</si>
  <si>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</si>
  <si>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</si>
  <si>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</si>
  <si>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</si>
  <si>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</si>
  <si>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</si>
  <si>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</si>
  <si>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</si>
  <si>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</si>
  <si>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</si>
  <si>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</si>
  <si>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</si>
  <si>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</si>
  <si>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</si>
  <si>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</si>
  <si>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</si>
  <si>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</si>
  <si>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</si>
  <si>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</si>
  <si>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</si>
  <si>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</si>
  <si>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</si>
  <si>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</si>
  <si>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</si>
  <si>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</si>
  <si>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</si>
  <si>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</si>
  <si>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</si>
  <si>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</si>
  <si>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</si>
  <si>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</si>
  <si>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</si>
  <si>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</si>
  <si>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</si>
  <si>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</si>
  <si>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</si>
  <si>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</si>
  <si>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</si>
  <si>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</si>
  <si>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</si>
  <si>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</si>
  <si>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</si>
  <si>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</si>
  <si>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</si>
  <si>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</si>
  <si>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</si>
  <si>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</si>
  <si>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</si>
  <si>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</si>
  <si>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</si>
  <si>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</si>
  <si>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</si>
  <si>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</si>
  <si>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</si>
  <si>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</si>
  <si>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</si>
  <si>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</si>
  <si>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</si>
  <si>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</si>
  <si>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</si>
  <si>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</si>
  <si>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</si>
  <si>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</si>
  <si>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</si>
  <si>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</si>
  <si>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</si>
  <si>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</si>
  <si>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</si>
  <si>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</si>
  <si>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</si>
  <si>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</si>
  <si>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</si>
  <si>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</si>
  <si>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</si>
  <si>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</si>
  <si>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</si>
  <si>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</si>
  <si>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</si>
  <si>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</si>
  <si>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</si>
  <si>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</si>
  <si>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</si>
  <si>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</si>
  <si>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</si>
  <si>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</si>
  <si>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</si>
  <si>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</si>
  <si>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</si>
  <si>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</si>
  <si>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</si>
  <si>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</si>
  <si>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</si>
  <si>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</si>
  <si>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</si>
  <si>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</si>
  <si>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</si>
  <si>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</si>
  <si>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</si>
  <si>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</si>
  <si>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</si>
  <si>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</si>
  <si>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</si>
  <si>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</si>
  <si>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</si>
  <si>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</si>
  <si>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</si>
  <si>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</si>
  <si>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</si>
  <si>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</si>
  <si>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</si>
  <si>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</si>
  <si>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</si>
  <si>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</si>
  <si>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</si>
  <si>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</si>
  <si>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</si>
  <si>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</si>
  <si>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</si>
  <si>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</si>
  <si>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</si>
  <si>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</si>
  <si>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</si>
  <si>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</si>
  <si>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</si>
  <si>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</si>
  <si>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</si>
  <si>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</si>
  <si>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</si>
  <si>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</si>
  <si>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</si>
  <si>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</si>
  <si>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</si>
  <si>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</si>
  <si>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</si>
  <si>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</si>
  <si>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</si>
  <si>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</si>
  <si>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</si>
  <si>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</si>
  <si>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</si>
  <si>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</si>
  <si>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</si>
  <si>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</si>
  <si>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</si>
  <si>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</si>
  <si>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</si>
  <si>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</si>
  <si>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</si>
  <si>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</si>
  <si>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</si>
  <si>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</si>
  <si>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</si>
  <si>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</si>
  <si>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</si>
  <si>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</si>
  <si>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</si>
  <si>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</si>
  <si>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</si>
  <si>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</si>
  <si>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</si>
  <si>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</si>
  <si>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</si>
  <si>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</si>
  <si>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</si>
  <si>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</si>
  <si>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</si>
  <si>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</si>
  <si>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</si>
  <si>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</si>
  <si>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</si>
  <si>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</si>
  <si>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</si>
  <si>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</si>
  <si>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</si>
  <si>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</si>
  <si>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</si>
  <si>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</si>
  <si>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</si>
  <si>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</si>
  <si>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</si>
  <si>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</si>
  <si>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</si>
  <si>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</si>
  <si>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</si>
  <si>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</si>
  <si>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</si>
  <si>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</si>
  <si>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</si>
  <si>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</si>
  <si>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</si>
  <si>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</si>
  <si>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</si>
  <si>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</si>
  <si>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</si>
  <si>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</si>
  <si>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</si>
  <si>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</si>
  <si>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</si>
  <si>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</si>
  <si>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</si>
  <si>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</si>
  <si>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</si>
  <si>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</si>
  <si>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</si>
  <si>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</si>
  <si>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</si>
  <si>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</si>
  <si>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</si>
  <si>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</si>
  <si>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</si>
  <si>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</si>
  <si>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</si>
  <si>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</si>
  <si>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</si>
  <si>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</si>
  <si>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</si>
  <si>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</si>
  <si>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</si>
  <si>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</si>
  <si>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</si>
  <si>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</si>
  <si>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</si>
  <si>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</si>
  <si>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</si>
  <si>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</si>
  <si>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</si>
  <si>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</si>
  <si>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</si>
  <si>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</si>
  <si>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</si>
  <si>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</si>
  <si>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</si>
  <si>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</si>
  <si>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</si>
  <si>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</si>
  <si>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</si>
  <si>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</si>
  <si>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</si>
  <si>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</si>
  <si>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</si>
  <si>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</si>
  <si>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</si>
  <si>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</si>
  <si>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</si>
  <si>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</si>
  <si>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</si>
  <si>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</si>
  <si>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</si>
  <si>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</si>
  <si>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</si>
  <si>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</si>
  <si>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</si>
  <si>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</si>
  <si>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</si>
  <si>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</si>
  <si>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</si>
  <si>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</si>
  <si>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</si>
  <si>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</si>
  <si>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</si>
  <si>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</si>
  <si>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</si>
  <si>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</si>
  <si>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</si>
  <si>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</si>
  <si>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</si>
  <si>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</si>
  <si>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</si>
  <si>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</si>
  <si>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</si>
  <si>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</si>
  <si>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</si>
  <si>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</si>
  <si>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</si>
  <si>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</si>
  <si>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</si>
  <si>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</si>
  <si>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</si>
  <si>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</si>
  <si>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</si>
  <si>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</si>
  <si>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</si>
  <si>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</si>
  <si>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</si>
  <si>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</si>
  <si>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</si>
  <si>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</si>
  <si>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</si>
  <si>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</si>
  <si>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</si>
  <si>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</si>
  <si>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</si>
  <si>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</si>
  <si>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</si>
  <si>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</si>
  <si>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</si>
  <si>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</si>
  <si>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</si>
  <si>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</si>
  <si>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</si>
  <si>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</si>
  <si>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</si>
  <si>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</si>
  <si>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</si>
  <si>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</si>
  <si>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</si>
  <si>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</si>
  <si>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</si>
  <si>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</si>
  <si>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</si>
  <si>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</si>
  <si>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</si>
  <si>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</si>
  <si>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</si>
  <si>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</si>
  <si>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</si>
  <si>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</si>
  <si>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</si>
  <si>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</si>
  <si>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</si>
  <si>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</si>
  <si>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</si>
  <si>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</si>
  <si>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</si>
  <si>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</si>
  <si>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</si>
  <si>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</si>
  <si>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</si>
  <si>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</si>
  <si>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</si>
  <si>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</si>
  <si>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</si>
  <si>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</si>
  <si>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</si>
  <si>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</si>
  <si>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</si>
  <si>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</si>
  <si>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</si>
  <si>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</si>
  <si>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</si>
  <si>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</si>
  <si>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</si>
  <si>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</si>
  <si>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</si>
  <si>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</si>
  <si>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</si>
  <si>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</si>
  <si>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</si>
  <si>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</si>
  <si>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</si>
  <si>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</si>
  <si>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</si>
  <si>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</si>
  <si>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</si>
  <si>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</si>
  <si>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</si>
  <si>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</si>
  <si>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</si>
  <si>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</si>
  <si>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</si>
  <si>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</si>
  <si>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</si>
  <si>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</si>
  <si>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</si>
  <si>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</si>
  <si>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</si>
  <si>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</si>
  <si>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</si>
  <si>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</si>
  <si>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</si>
  <si>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</si>
  <si>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</si>
  <si>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</si>
  <si>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</si>
  <si>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</si>
  <si>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</si>
  <si>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</si>
  <si>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</si>
  <si>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</si>
  <si>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</si>
  <si>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</si>
  <si>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</si>
  <si>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</si>
  <si>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</si>
  <si>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</si>
  <si>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</si>
  <si>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</si>
  <si>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</si>
  <si>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</si>
  <si>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</si>
  <si>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</si>
  <si>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</si>
  <si>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</si>
  <si>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</si>
  <si>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</si>
  <si>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</si>
  <si>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</si>
  <si>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</si>
  <si>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</si>
  <si>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</si>
  <si>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</si>
  <si>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</si>
  <si>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</si>
  <si>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</si>
  <si>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</si>
  <si>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</si>
  <si>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</si>
  <si>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</si>
  <si>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</si>
  <si>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</si>
  <si>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</si>
  <si>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</si>
  <si>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</si>
  <si>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</si>
  <si>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</si>
  <si>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</si>
  <si>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</si>
  <si>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</si>
  <si>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</si>
  <si>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</si>
  <si>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</si>
  <si>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</si>
  <si>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</si>
  <si>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</si>
  <si>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</si>
  <si>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</si>
  <si>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</si>
  <si>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</si>
  <si>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</si>
  <si>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</si>
  <si>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</si>
  <si>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</si>
  <si>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</si>
  <si>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</si>
  <si>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</si>
  <si>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</si>
  <si>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</si>
  <si>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</si>
  <si>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</si>
  <si>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</si>
  <si>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</si>
  <si>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</si>
  <si>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</si>
  <si>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</si>
  <si>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</si>
  <si>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</si>
  <si>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</si>
  <si>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</si>
  <si>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</si>
  <si>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</si>
  <si>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</si>
  <si>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</si>
  <si>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</si>
  <si>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</si>
  <si>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</si>
  <si>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</si>
  <si>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</si>
  <si>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</si>
  <si>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</si>
  <si>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</si>
  <si>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</si>
  <si>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</si>
  <si>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</si>
  <si>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</si>
  <si>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</si>
  <si>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</si>
  <si>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</si>
  <si>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</si>
  <si>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</si>
  <si>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</si>
  <si>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</si>
  <si>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</si>
  <si>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</si>
  <si>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</si>
  <si>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</si>
  <si>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</si>
  <si>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</si>
  <si>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</si>
  <si>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</si>
  <si>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</si>
  <si>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</si>
  <si>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</si>
  <si>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</si>
  <si>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</si>
  <si>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</si>
  <si>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</si>
  <si>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</si>
  <si>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</si>
  <si>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</si>
  <si>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</si>
  <si>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</si>
  <si>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</si>
  <si>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</si>
  <si>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</si>
  <si>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</si>
  <si>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</si>
  <si>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</si>
  <si>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</si>
  <si>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</si>
  <si>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</si>
  <si>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</si>
  <si>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</si>
  <si>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</si>
  <si>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</si>
  <si>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</si>
  <si>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</si>
  <si>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</si>
  <si>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</si>
  <si>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</si>
  <si>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</si>
  <si>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</si>
  <si>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</si>
  <si>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</si>
  <si>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</si>
  <si>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</si>
  <si>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</si>
  <si>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</si>
  <si>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</si>
  <si>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</si>
  <si>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</si>
  <si>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</si>
  <si>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</si>
  <si>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</si>
  <si>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</si>
  <si>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</si>
  <si>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</si>
  <si>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</si>
  <si>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</si>
  <si>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</si>
  <si>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</si>
  <si>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</si>
  <si>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</si>
  <si>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</si>
  <si>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</si>
  <si>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</si>
  <si>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</si>
  <si>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</si>
  <si>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</si>
  <si>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</si>
  <si>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</si>
  <si>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</si>
  <si>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</si>
  <si>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</si>
  <si>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</si>
  <si>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</si>
  <si>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</si>
  <si>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</si>
  <si>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</si>
  <si>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</si>
  <si>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</si>
  <si>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</si>
  <si>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</si>
  <si>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</si>
  <si>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</si>
  <si>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</si>
  <si>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</si>
  <si>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</si>
  <si>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</si>
  <si>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</si>
  <si>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</si>
  <si>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</si>
  <si>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</si>
  <si>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</si>
  <si>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</si>
  <si>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</si>
  <si>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</si>
  <si>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</si>
  <si>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</si>
  <si>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</si>
  <si>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</si>
  <si>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</si>
  <si>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</si>
  <si>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</si>
  <si>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</si>
  <si>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</si>
  <si>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</si>
  <si>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</si>
  <si>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</si>
  <si>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</si>
  <si>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</si>
  <si>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</si>
  <si>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</si>
  <si>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</si>
  <si>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</si>
  <si>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</si>
  <si>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</si>
  <si>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</si>
  <si>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</si>
  <si>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</si>
  <si>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</si>
  <si>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</si>
  <si>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</si>
  <si>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</si>
  <si>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</si>
  <si>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</si>
  <si>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</si>
  <si>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</si>
  <si>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</si>
  <si>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</si>
  <si>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</si>
  <si>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</si>
  <si>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</si>
  <si>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</si>
  <si>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</si>
  <si>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</si>
  <si>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</si>
  <si>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</si>
  <si>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</si>
  <si>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</si>
  <si>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</si>
  <si>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</si>
  <si>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</si>
  <si>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</si>
  <si>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</si>
  <si>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</si>
  <si>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</si>
  <si>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</si>
  <si>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</si>
  <si>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</si>
  <si>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</si>
  <si>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</si>
  <si>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</si>
  <si>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</si>
  <si>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</si>
  <si>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</si>
  <si>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</si>
  <si>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</si>
  <si>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</si>
  <si>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</si>
  <si>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</si>
  <si>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</si>
  <si>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</si>
  <si>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</si>
  <si>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</si>
  <si>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</si>
  <si>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</si>
  <si>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</si>
  <si>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</si>
  <si>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</si>
  <si>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</si>
  <si>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</si>
  <si>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</si>
  <si>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</si>
  <si>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</si>
  <si>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</si>
  <si>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</si>
  <si>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</si>
  <si>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</si>
  <si>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</si>
  <si>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</si>
  <si>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</si>
  <si>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</si>
  <si>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</si>
  <si>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</si>
  <si>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</si>
  <si>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</si>
  <si>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</si>
  <si>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</si>
  <si>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</si>
  <si>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</si>
  <si>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</si>
  <si>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</si>
  <si>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</si>
  <si>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</si>
  <si>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</si>
  <si>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</si>
  <si>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</si>
  <si>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</si>
  <si>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</si>
  <si>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</si>
  <si>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</si>
  <si>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</si>
  <si>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</si>
  <si>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</si>
  <si>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</si>
  <si>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</si>
  <si>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</si>
  <si>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</si>
  <si>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</si>
  <si>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</si>
  <si>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</si>
  <si>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</si>
  <si>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</si>
  <si>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</si>
  <si>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</si>
  <si>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</si>
  <si>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</si>
  <si>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</si>
  <si>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</si>
  <si>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</si>
  <si>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</si>
  <si>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</si>
  <si>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</si>
  <si>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</si>
  <si>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</si>
  <si>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</si>
  <si>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</si>
  <si>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</si>
  <si>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</si>
  <si>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</si>
  <si>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</si>
  <si>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</si>
  <si>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</si>
  <si>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</si>
  <si>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</si>
  <si>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</si>
  <si>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</si>
  <si>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</si>
  <si>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</si>
  <si>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</si>
  <si>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</si>
  <si>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</si>
  <si>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</si>
  <si>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</si>
  <si>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</si>
  <si>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</si>
  <si>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</si>
  <si>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</si>
  <si>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</si>
  <si>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</si>
  <si>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</si>
  <si>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</si>
  <si>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</si>
  <si>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</si>
  <si>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</si>
  <si>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</si>
  <si>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</si>
  <si>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</si>
  <si>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</si>
  <si>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</si>
  <si>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</si>
  <si>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</si>
  <si>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</si>
  <si>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</si>
  <si>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</si>
  <si>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</si>
  <si>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</si>
  <si>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</si>
  <si>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</si>
  <si>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</si>
  <si>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</si>
  <si>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</si>
  <si>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</si>
  <si>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</si>
  <si>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</si>
  <si>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</si>
  <si>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</si>
  <si>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</si>
  <si>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</si>
  <si>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</si>
  <si>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</si>
  <si>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</si>
  <si>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</si>
  <si>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</si>
  <si>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</si>
  <si>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</si>
  <si>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</si>
  <si>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</si>
  <si>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</si>
  <si>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</si>
  <si>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</si>
  <si>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</si>
  <si>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</si>
  <si>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</si>
  <si>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</si>
  <si>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</si>
  <si>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</si>
  <si>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</si>
  <si>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</si>
  <si>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</si>
  <si>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</si>
  <si>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</si>
  <si>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</si>
  <si>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</si>
  <si>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</si>
  <si>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</si>
  <si>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</si>
  <si>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</si>
  <si>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</si>
  <si>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</si>
  <si>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</si>
  <si>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</si>
  <si>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</si>
  <si>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</si>
  <si>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</si>
  <si>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</si>
  <si>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</si>
  <si>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</si>
  <si>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</si>
  <si>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</si>
  <si>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</si>
  <si>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</si>
  <si>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</si>
  <si>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</si>
  <si>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</si>
  <si>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</si>
  <si>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</si>
  <si>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</si>
  <si>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</si>
  <si>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</si>
  <si>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</si>
  <si>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</si>
  <si>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</si>
  <si>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</si>
  <si>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</si>
  <si>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</si>
  <si>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</si>
  <si>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</si>
  <si>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</si>
  <si>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</si>
  <si>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</si>
  <si>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</si>
  <si>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</si>
  <si>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</si>
  <si>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</si>
  <si>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</si>
  <si>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</si>
  <si>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</si>
  <si>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</si>
  <si>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</si>
  <si>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</si>
  <si>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</si>
  <si>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</si>
  <si>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</si>
  <si>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</si>
  <si>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</si>
  <si>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</si>
  <si>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</si>
  <si>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</si>
  <si>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</si>
  <si>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</si>
  <si>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</si>
  <si>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</si>
  <si>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</si>
  <si>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</si>
  <si>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</si>
  <si>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</si>
  <si>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</si>
  <si>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</si>
  <si>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</si>
  <si>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</si>
  <si>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</si>
  <si>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</si>
  <si>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</si>
  <si>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</si>
  <si>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</si>
  <si>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</si>
  <si>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</si>
  <si>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</si>
  <si>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</si>
  <si>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</si>
  <si>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</si>
  <si>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</si>
  <si>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</si>
  <si>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</si>
  <si>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</si>
  <si>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</si>
  <si>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</si>
  <si>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</si>
  <si>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</si>
  <si>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</si>
  <si>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</si>
  <si>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</si>
  <si>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</si>
  <si>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</si>
  <si>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</si>
  <si>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</si>
  <si>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</si>
  <si>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</si>
  <si>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</si>
  <si>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</si>
  <si>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</si>
  <si>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</si>
  <si>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</si>
  <si>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</si>
  <si>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</si>
  <si>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</si>
  <si>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</si>
  <si>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</si>
  <si>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</si>
  <si>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</si>
  <si>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</si>
  <si>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</si>
  <si>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</si>
  <si>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</si>
  <si>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</si>
  <si>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</si>
  <si>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</si>
  <si>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</si>
  <si>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</si>
  <si>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</si>
  <si>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</si>
  <si>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</si>
  <si>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</si>
  <si>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</si>
  <si>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</si>
  <si>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</si>
  <si>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</si>
  <si>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</si>
  <si>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</si>
  <si>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</si>
  <si>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</si>
  <si>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</si>
  <si>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</si>
  <si>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</si>
  <si>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</si>
  <si>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</si>
  <si>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</si>
  <si>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</si>
  <si>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</si>
  <si>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</si>
  <si>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</si>
  <si>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</si>
  <si>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</si>
  <si>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</si>
  <si>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</si>
  <si>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</si>
  <si>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</si>
  <si>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</si>
  <si>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</si>
  <si>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</si>
  <si>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</si>
  <si>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</si>
  <si>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</si>
  <si>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</si>
  <si>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</si>
  <si>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</si>
  <si>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</si>
  <si>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</si>
  <si>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</si>
  <si>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</si>
  <si>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</si>
  <si>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</si>
  <si>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</si>
  <si>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</si>
  <si>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</si>
  <si>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</si>
  <si>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</si>
  <si>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</si>
  <si>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</si>
  <si>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</si>
  <si>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</si>
  <si>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</si>
  <si>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</si>
  <si>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</si>
  <si>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</si>
  <si>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</si>
  <si>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</si>
  <si>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</si>
  <si>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</si>
  <si>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</si>
  <si>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</si>
  <si>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</si>
  <si>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</si>
  <si>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</si>
  <si>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</si>
  <si>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</si>
  <si>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</si>
  <si>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</si>
  <si>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</si>
  <si>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</si>
  <si>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</si>
  <si>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</si>
  <si>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</si>
  <si>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</si>
  <si>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</si>
  <si>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</si>
  <si>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</si>
  <si>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</si>
  <si>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</si>
  <si>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</si>
  <si>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</si>
  <si>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</si>
  <si>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</si>
  <si>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</si>
  <si>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</si>
  <si>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</si>
  <si>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</si>
  <si>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</si>
  <si>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</si>
  <si>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</si>
  <si>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</si>
  <si>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</si>
  <si>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</si>
  <si>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</si>
  <si>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</si>
  <si>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</si>
  <si>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</si>
  <si>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</si>
  <si>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</si>
  <si>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</si>
  <si>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</si>
  <si>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</si>
  <si>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</si>
  <si>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</si>
  <si>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</si>
  <si>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</si>
  <si>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</si>
  <si>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</si>
  <si>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</si>
  <si>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</si>
  <si>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</si>
  <si>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</si>
  <si>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</si>
  <si>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</si>
  <si>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</si>
  <si>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</si>
  <si>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</si>
  <si>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</si>
  <si>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</si>
  <si>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</si>
  <si>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</si>
  <si>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</si>
  <si>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</si>
  <si>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</si>
  <si>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</si>
  <si>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</si>
  <si>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</si>
  <si>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</si>
  <si>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</si>
  <si>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</si>
  <si>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</si>
  <si>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</si>
  <si>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</si>
  <si>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</si>
  <si>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</si>
  <si>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</si>
  <si>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</si>
  <si>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</si>
  <si>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</si>
  <si>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</si>
  <si>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</si>
  <si>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</si>
  <si>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</si>
  <si>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</si>
  <si>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</si>
  <si>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</si>
  <si>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</si>
  <si>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</si>
  <si>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</si>
  <si>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</si>
  <si>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</si>
  <si>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</si>
  <si>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</si>
  <si>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</si>
  <si>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</si>
  <si>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</si>
  <si>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</si>
  <si>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</si>
  <si>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</si>
  <si>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</si>
  <si>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</si>
  <si>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</si>
  <si>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</si>
  <si>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</si>
  <si>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</si>
  <si>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</si>
  <si>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</si>
  <si>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</si>
  <si>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</si>
  <si>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</si>
  <si>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</si>
  <si>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</si>
  <si>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</si>
  <si>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</si>
  <si>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</si>
  <si>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</si>
  <si>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</si>
  <si>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</si>
  <si>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</si>
  <si>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</si>
  <si>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</si>
  <si>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</si>
  <si>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</si>
  <si>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</si>
  <si>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</si>
  <si>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</si>
  <si>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</si>
  <si>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</si>
  <si>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</si>
  <si>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</si>
  <si>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</si>
  <si>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</si>
  <si>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</si>
  <si>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</si>
  <si>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</si>
  <si>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</si>
  <si>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</si>
  <si>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</si>
  <si>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</si>
  <si>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</si>
  <si>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</si>
  <si>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</si>
  <si>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</si>
  <si>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</si>
  <si>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</si>
  <si>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</si>
  <si>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</si>
  <si>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</si>
  <si>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</si>
  <si>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</si>
  <si>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</si>
  <si>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</si>
  <si>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</si>
  <si>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</si>
  <si>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</si>
  <si>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</si>
  <si>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</si>
  <si>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</si>
  <si>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</si>
  <si>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</si>
  <si>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</si>
  <si>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</si>
  <si>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</si>
  <si>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</si>
  <si>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</si>
  <si>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</si>
  <si>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</si>
  <si>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</si>
  <si>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</si>
  <si>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</si>
  <si>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</si>
  <si>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</si>
  <si>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</si>
  <si>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</si>
  <si>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</si>
  <si>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</si>
  <si>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</si>
  <si>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</si>
  <si>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</si>
  <si>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</si>
  <si>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</si>
  <si>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</si>
  <si>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</si>
  <si>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</si>
  <si>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</si>
  <si>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</si>
  <si>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</si>
  <si>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</si>
  <si>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</si>
  <si>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</si>
  <si>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</si>
  <si>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</si>
  <si>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</si>
  <si>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</si>
  <si>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</si>
  <si>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</si>
  <si>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</si>
  <si>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</si>
  <si>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</si>
  <si>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</si>
  <si>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</si>
  <si>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</si>
  <si>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</si>
  <si>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</si>
  <si>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</si>
  <si>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</si>
  <si>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</si>
  <si>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</si>
  <si>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</si>
  <si>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</si>
  <si>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</si>
  <si>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</si>
  <si>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</si>
  <si>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</si>
  <si>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</si>
  <si>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</si>
  <si>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</si>
  <si>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</si>
  <si>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</si>
  <si>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</si>
  <si>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</si>
  <si>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</si>
  <si>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</si>
  <si>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</si>
  <si>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</si>
  <si>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</si>
  <si>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</si>
  <si>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</si>
  <si>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</si>
  <si>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</si>
  <si>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</si>
  <si>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</si>
  <si>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</si>
  <si>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</si>
  <si>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</si>
  <si>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</si>
  <si>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</si>
  <si>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</si>
  <si>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</si>
  <si>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</si>
  <si>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</si>
  <si>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</si>
  <si>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</si>
  <si>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</si>
  <si>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</si>
  <si>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</si>
  <si>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</si>
  <si>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</si>
  <si>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</si>
  <si>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</si>
  <si>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</si>
  <si>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</si>
  <si>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</si>
  <si>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</si>
  <si>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</si>
  <si>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</si>
  <si>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</si>
  <si>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</si>
  <si>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</si>
  <si>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</si>
  <si>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</si>
  <si>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</si>
  <si>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</si>
  <si>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</si>
  <si>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</si>
  <si>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</si>
  <si>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</si>
  <si>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</si>
  <si>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</si>
  <si>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</si>
  <si>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</si>
  <si>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</si>
  <si>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</si>
  <si>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</si>
  <si>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</si>
  <si>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</si>
  <si>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</si>
  <si>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</si>
  <si>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</si>
  <si>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</si>
  <si>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</si>
  <si>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</si>
  <si>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</si>
  <si>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</si>
  <si>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</si>
  <si>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</si>
  <si>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</si>
  <si>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</si>
  <si>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</si>
  <si>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</si>
  <si>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</si>
  <si>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</si>
  <si>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</si>
  <si>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</si>
  <si>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</si>
  <si>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</si>
  <si>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</si>
  <si>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</si>
  <si>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</si>
  <si>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</si>
  <si>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</si>
  <si>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</si>
  <si>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</si>
  <si>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</si>
  <si>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</si>
  <si>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</si>
  <si>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</si>
  <si>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</si>
  <si>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</si>
  <si>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</si>
  <si>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</si>
  <si>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</si>
  <si>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</si>
  <si>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</si>
  <si>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</si>
  <si>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</si>
  <si>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</si>
  <si>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</si>
  <si>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</si>
  <si>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</si>
  <si>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</si>
  <si>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</si>
  <si>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</si>
  <si>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</si>
  <si>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</si>
  <si>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</si>
  <si>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</si>
  <si>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</si>
  <si>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</si>
  <si>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</si>
  <si>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</si>
  <si>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</si>
  <si>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</si>
  <si>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</si>
  <si>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</si>
  <si>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</si>
  <si>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</si>
  <si>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</si>
  <si>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</si>
  <si>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</si>
  <si>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</si>
  <si>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</si>
  <si>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</si>
  <si>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</si>
  <si>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</si>
  <si>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</si>
  <si>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</si>
  <si>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</si>
  <si>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</si>
  <si>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</si>
  <si>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</si>
  <si>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</si>
  <si>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</si>
  <si>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</si>
  <si>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</si>
  <si>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</si>
  <si>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</si>
  <si>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</si>
  <si>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</si>
  <si>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</si>
  <si>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</si>
  <si>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</si>
  <si>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</si>
  <si>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</si>
  <si>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</si>
  <si>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</si>
  <si>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</si>
  <si>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</si>
  <si>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</si>
  <si>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</si>
  <si>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</si>
  <si>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</si>
  <si>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</si>
  <si>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</si>
  <si>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</si>
  <si>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</si>
  <si>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</si>
  <si>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</si>
  <si>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</si>
  <si>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</si>
  <si>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</si>
  <si>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</si>
  <si>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</si>
  <si>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</si>
  <si>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</si>
  <si>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</si>
  <si>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</si>
  <si>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</si>
  <si>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</si>
  <si>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</si>
  <si>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</si>
  <si>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</si>
  <si>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</si>
  <si>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</si>
  <si>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</si>
  <si>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</si>
  <si>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</si>
  <si>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</si>
  <si>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</si>
  <si>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</si>
  <si>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</si>
  <si>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</si>
  <si>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</si>
  <si>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</si>
  <si>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</si>
  <si>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</si>
  <si>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</si>
  <si>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</si>
  <si>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</si>
  <si>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</si>
  <si>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</si>
  <si>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</si>
  <si>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</si>
  <si>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</si>
  <si>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</si>
  <si>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</si>
  <si>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</si>
  <si>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</si>
  <si>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</si>
  <si>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</si>
  <si>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</si>
  <si>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</si>
  <si>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</si>
  <si>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</si>
  <si>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</si>
  <si>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</si>
  <si>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</si>
  <si>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</si>
  <si>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</si>
  <si>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</si>
  <si>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</si>
  <si>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</si>
  <si>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</si>
  <si>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</si>
  <si>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</si>
  <si>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</si>
  <si>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</si>
  <si>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</si>
  <si>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</si>
  <si>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</si>
  <si>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</si>
  <si>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</si>
  <si>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</si>
  <si>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</si>
  <si>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</si>
  <si>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</si>
  <si>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</si>
  <si>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</si>
  <si>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</si>
  <si>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</si>
  <si>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</si>
  <si>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</si>
  <si>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</si>
  <si>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</si>
  <si>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</si>
  <si>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</si>
  <si>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</si>
  <si>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</si>
  <si>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</si>
  <si>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</si>
  <si>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</si>
  <si>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</si>
  <si>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</si>
  <si>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</si>
  <si>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</si>
  <si>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</si>
  <si>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</si>
  <si>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</si>
  <si>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</si>
  <si>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</si>
  <si>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</si>
  <si>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</si>
  <si>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</si>
  <si>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</si>
  <si>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</si>
  <si>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</si>
  <si>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</si>
  <si>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</si>
  <si>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</si>
  <si>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</si>
  <si>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</si>
  <si>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</si>
  <si>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</si>
  <si>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</si>
  <si>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</si>
  <si>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</si>
  <si>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</si>
  <si>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</si>
  <si>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</si>
  <si>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</si>
  <si>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</si>
  <si>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</si>
  <si>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</si>
  <si>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</si>
  <si>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</si>
  <si>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</si>
  <si>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</si>
  <si>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</si>
  <si>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</si>
  <si>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</si>
  <si>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</si>
  <si>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</si>
  <si>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</si>
  <si>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</si>
  <si>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</si>
  <si>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</si>
  <si>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</si>
  <si>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</si>
  <si>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</si>
  <si>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</si>
  <si>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</si>
  <si>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</si>
  <si>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</si>
  <si>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</si>
  <si>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</si>
  <si>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</si>
  <si>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</si>
  <si>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</si>
  <si>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</si>
  <si>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</si>
  <si>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</si>
  <si>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</si>
  <si>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</si>
  <si>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</si>
  <si>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</si>
  <si>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</si>
  <si>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</si>
  <si>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</si>
  <si>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</si>
  <si>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</si>
  <si>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</si>
  <si>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</si>
  <si>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</si>
  <si>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</si>
  <si>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</si>
  <si>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</si>
  <si>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</si>
  <si>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</si>
  <si>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</si>
  <si>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</si>
  <si>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</si>
  <si>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</si>
  <si>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</si>
  <si>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</si>
  <si>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</si>
  <si>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</si>
  <si>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</si>
  <si>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</si>
  <si>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</si>
  <si>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</si>
  <si>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</si>
  <si>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</si>
  <si>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</si>
  <si>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</si>
  <si>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</si>
  <si>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</si>
  <si>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</si>
  <si>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</si>
  <si>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</si>
  <si>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</si>
  <si>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</si>
  <si>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</si>
  <si>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</si>
  <si>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</si>
  <si>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</si>
  <si>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</si>
  <si>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</si>
  <si>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</si>
  <si>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</si>
  <si>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</si>
  <si>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</si>
  <si>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</si>
  <si>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</si>
  <si>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</si>
  <si>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</si>
  <si>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</si>
  <si>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</si>
  <si>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</si>
  <si>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</si>
  <si>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</si>
  <si>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</si>
  <si>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</si>
  <si>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</si>
  <si>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</si>
  <si>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</si>
  <si>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</si>
  <si>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</si>
  <si>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</si>
  <si>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</si>
  <si>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</si>
  <si>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</si>
  <si>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</si>
  <si>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</si>
  <si>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</si>
  <si>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</si>
  <si>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</si>
  <si>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</si>
  <si>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</si>
  <si>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</si>
  <si>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</si>
  <si>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</si>
  <si>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</si>
  <si>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</si>
  <si>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</si>
  <si>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</si>
  <si>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</si>
  <si>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</si>
  <si>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</si>
  <si>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</si>
  <si>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</si>
  <si>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</si>
  <si>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</si>
  <si>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</si>
  <si>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</si>
  <si>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</si>
  <si>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</si>
  <si>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</si>
  <si>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</si>
  <si>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</si>
  <si>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</si>
  <si>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</si>
  <si>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</si>
  <si>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</si>
  <si>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</si>
  <si>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</si>
  <si>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</si>
  <si>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</si>
  <si>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</si>
  <si>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</si>
  <si>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</si>
  <si>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</si>
  <si>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</si>
  <si>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</si>
  <si>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</si>
  <si>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</si>
  <si>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</si>
  <si>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</si>
  <si>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</si>
  <si>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</si>
  <si>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</si>
  <si>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</si>
  <si>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</si>
  <si>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</si>
  <si>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</si>
  <si>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</si>
  <si>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</si>
  <si>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</si>
  <si>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</si>
  <si>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</si>
  <si>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</si>
  <si>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</si>
  <si>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</si>
  <si>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</si>
  <si>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</si>
  <si>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</si>
  <si>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</si>
  <si>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</si>
  <si>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</si>
  <si>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</si>
  <si>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</si>
  <si>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</si>
  <si>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</si>
  <si>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</si>
  <si>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</si>
  <si>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</si>
  <si>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</si>
  <si>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</si>
  <si>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</si>
  <si>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</si>
  <si>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</si>
  <si>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</si>
  <si>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</si>
  <si>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</si>
  <si>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</si>
  <si>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</si>
  <si>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</si>
  <si>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</si>
  <si>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</si>
  <si>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</si>
  <si>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</si>
  <si>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</si>
  <si>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</si>
  <si>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</si>
  <si>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</si>
  <si>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</si>
  <si>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</si>
  <si>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</si>
  <si>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</si>
  <si>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</si>
  <si>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</si>
  <si>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</si>
  <si>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</si>
  <si>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</si>
  <si>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</si>
  <si>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</si>
  <si>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</si>
  <si>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</si>
  <si>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</si>
  <si>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</si>
  <si>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</si>
  <si>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</si>
  <si>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</si>
  <si>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</si>
  <si>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</si>
  <si>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</si>
  <si>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</si>
  <si>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</si>
  <si>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</si>
  <si>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</si>
  <si>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</si>
  <si>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</si>
  <si>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</si>
  <si>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</si>
  <si>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</si>
  <si>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</si>
  <si>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</si>
  <si>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</si>
  <si>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</si>
  <si>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</si>
  <si>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</si>
  <si>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</si>
  <si>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</si>
  <si>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</si>
  <si>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</si>
  <si>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</si>
  <si>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</si>
  <si>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</si>
  <si>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</si>
  <si>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</si>
  <si>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</si>
  <si>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</si>
  <si>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</si>
  <si>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</si>
  <si>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</si>
  <si>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</si>
  <si>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</si>
  <si>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</si>
  <si>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</si>
  <si>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</si>
  <si>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</si>
  <si>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</si>
  <si>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</si>
  <si>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</si>
  <si>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</si>
  <si>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</si>
  <si>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</si>
  <si>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</si>
  <si>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</si>
  <si>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</si>
  <si>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</si>
  <si>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</si>
  <si>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</si>
  <si>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</si>
  <si>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</si>
  <si>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</si>
  <si>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</si>
  <si>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</si>
  <si>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</si>
  <si>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</si>
  <si>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</si>
  <si>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</si>
  <si>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</si>
  <si>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</si>
  <si>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</si>
  <si>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</si>
  <si>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</si>
  <si>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</si>
  <si>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</si>
  <si>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</si>
  <si>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</si>
  <si>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</si>
  <si>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</si>
  <si>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</si>
  <si>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</si>
  <si>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</si>
  <si>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</si>
  <si>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</si>
  <si>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</si>
  <si>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</si>
  <si>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</si>
  <si>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</si>
  <si>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</si>
  <si>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</si>
  <si>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</si>
  <si>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</si>
  <si>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</si>
  <si>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</si>
  <si>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</si>
  <si>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</si>
  <si>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</si>
  <si>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</si>
  <si>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</si>
  <si>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</si>
  <si>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</si>
  <si>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</si>
  <si>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</si>
  <si>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</si>
  <si>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</si>
  <si>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</si>
  <si>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</si>
  <si>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</si>
  <si>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</si>
  <si>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</si>
  <si>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</si>
  <si>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</si>
  <si>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</si>
  <si>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</si>
  <si>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</si>
  <si>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</si>
  <si>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</si>
  <si>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</si>
  <si>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</si>
  <si>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</si>
  <si>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</si>
  <si>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</si>
  <si>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</si>
  <si>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</si>
  <si>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</si>
  <si>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</si>
  <si>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</si>
  <si>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</si>
  <si>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</si>
  <si>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</si>
  <si>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</si>
  <si>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</si>
  <si>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</si>
  <si>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</si>
  <si>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</si>
  <si>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</si>
  <si>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</si>
  <si>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</si>
  <si>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</si>
  <si>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</si>
  <si>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</si>
  <si>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</si>
  <si>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</si>
  <si>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</si>
  <si>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</si>
  <si>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</si>
  <si>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</si>
  <si>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</si>
  <si>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</si>
  <si>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</si>
  <si>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</si>
  <si>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</si>
  <si>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</si>
  <si>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</si>
  <si>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</si>
  <si>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</si>
  <si>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</si>
  <si>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</si>
  <si>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</si>
  <si>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</si>
  <si>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</si>
  <si>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</si>
  <si>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</si>
  <si>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</si>
  <si>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</si>
  <si>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</si>
  <si>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</si>
  <si>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</si>
  <si>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</si>
  <si>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</si>
  <si>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</si>
  <si>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</si>
  <si>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</si>
  <si>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</si>
  <si>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</si>
  <si>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</si>
  <si>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</si>
  <si>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</si>
  <si>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</si>
  <si>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</si>
  <si>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</si>
  <si>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</si>
  <si>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</si>
  <si>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</si>
  <si>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</si>
  <si>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</si>
  <si>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</si>
  <si>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</si>
  <si>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</si>
  <si>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</si>
  <si>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</si>
  <si>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</si>
  <si>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</si>
  <si>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</si>
  <si>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</si>
  <si>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</si>
  <si>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</si>
  <si>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</si>
  <si>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</si>
  <si>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</si>
  <si>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</si>
  <si>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</si>
  <si>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</si>
  <si>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</si>
  <si>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</si>
  <si>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</si>
  <si>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</si>
  <si>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</si>
  <si>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</si>
  <si>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</si>
  <si>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</si>
  <si>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</si>
  <si>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</si>
  <si>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</si>
  <si>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</si>
  <si>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</si>
  <si>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</si>
  <si>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</si>
  <si>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</si>
  <si>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</si>
  <si>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</si>
  <si>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</si>
  <si>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</si>
  <si>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</si>
  <si>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</si>
  <si>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</si>
  <si>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</si>
  <si>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</si>
  <si>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</si>
  <si>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</si>
  <si>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</si>
  <si>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</si>
  <si>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</si>
  <si>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</si>
  <si>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</si>
  <si>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</si>
  <si>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</si>
  <si>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</si>
  <si>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</si>
  <si>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</si>
  <si>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</si>
  <si>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</si>
  <si>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</si>
  <si>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</si>
  <si>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</si>
  <si>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</si>
  <si>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</si>
  <si>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</si>
  <si>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</si>
  <si>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</si>
  <si>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</si>
  <si>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</si>
  <si>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</si>
  <si>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</si>
  <si>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</si>
  <si>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</si>
  <si>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</si>
  <si>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</si>
  <si>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</si>
  <si>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</si>
  <si>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</si>
  <si>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</si>
  <si>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</si>
  <si>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</si>
  <si>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</si>
  <si>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</si>
  <si>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</si>
  <si>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</si>
  <si>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</si>
  <si>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</si>
  <si>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</si>
  <si>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</si>
  <si>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</si>
  <si>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</si>
  <si>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</si>
  <si>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</si>
  <si>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</si>
  <si>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</si>
  <si>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</si>
  <si>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</si>
  <si>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</si>
  <si>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</si>
  <si>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</si>
  <si>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</si>
  <si>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</si>
  <si>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</si>
  <si>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</si>
  <si>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</si>
  <si>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</si>
  <si>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</si>
  <si>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</si>
  <si>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</si>
  <si>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</si>
  <si>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</si>
  <si>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</si>
  <si>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</si>
  <si>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</si>
  <si>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</si>
  <si>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</si>
  <si>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</si>
  <si>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</si>
  <si>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</si>
  <si>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</si>
  <si>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</si>
  <si>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</si>
  <si>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</si>
  <si>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</si>
  <si>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</si>
  <si>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</si>
  <si>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</si>
  <si>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</si>
  <si>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</si>
  <si>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</si>
  <si>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</si>
  <si>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</si>
  <si>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</si>
  <si>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</si>
  <si>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</si>
  <si>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</si>
  <si>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</si>
  <si>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</si>
  <si>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</si>
  <si>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</si>
  <si>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</si>
  <si>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</si>
  <si>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</si>
  <si>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</si>
  <si>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</si>
  <si>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</si>
  <si>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</si>
  <si>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</si>
  <si>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</si>
  <si>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</si>
  <si>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</si>
  <si>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</si>
  <si>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</si>
  <si>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</si>
  <si>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</si>
  <si>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</si>
  <si>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</si>
  <si>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</si>
  <si>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</si>
  <si>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</si>
  <si>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</si>
  <si>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</si>
  <si>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</si>
  <si>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</si>
  <si>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</si>
  <si>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</si>
  <si>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</si>
  <si>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</si>
  <si>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</si>
  <si>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</si>
  <si>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</si>
  <si>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</si>
  <si>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</si>
  <si>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</si>
  <si>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</si>
  <si>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</si>
  <si>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</si>
  <si>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</si>
  <si>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</si>
  <si>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</si>
  <si>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</si>
  <si>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</si>
  <si>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</si>
  <si>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</si>
  <si>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</si>
  <si>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</si>
  <si>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</si>
  <si>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</si>
  <si>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</si>
  <si>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</si>
  <si>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</si>
  <si>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</si>
  <si>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</si>
  <si>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</si>
  <si>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</si>
  <si>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</si>
  <si>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</si>
  <si>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</si>
  <si>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</si>
  <si>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</si>
  <si>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</si>
  <si>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</si>
  <si>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</si>
  <si>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</si>
  <si>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</si>
  <si>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</si>
  <si>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</si>
  <si>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</si>
  <si>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</si>
  <si>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</si>
  <si>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</si>
  <si>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</si>
  <si>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</si>
  <si>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</si>
  <si>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</si>
  <si>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</si>
  <si>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</si>
  <si>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</si>
  <si>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</si>
  <si>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</si>
  <si>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</si>
  <si>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</si>
  <si>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</si>
  <si>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</si>
  <si>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</si>
  <si>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</si>
  <si>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</si>
  <si>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</si>
  <si>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</si>
  <si>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</si>
  <si>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</si>
  <si>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</si>
  <si>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</si>
  <si>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</si>
  <si>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</si>
  <si>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</si>
  <si>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</si>
  <si>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</si>
  <si>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</si>
  <si>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</si>
  <si>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</si>
  <si>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</si>
  <si>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</si>
  <si>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</si>
  <si>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</si>
  <si>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</si>
  <si>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</si>
  <si>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</si>
  <si>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</si>
  <si>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</si>
  <si>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</si>
  <si>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</si>
  <si>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</si>
  <si>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</si>
  <si>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</si>
  <si>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</si>
  <si>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</si>
  <si>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</si>
  <si>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</si>
  <si>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</si>
  <si>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</si>
  <si>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</si>
  <si>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</si>
  <si>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</si>
  <si>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</si>
  <si>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</si>
  <si>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</si>
  <si>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</si>
  <si>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</si>
  <si>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</si>
  <si>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</si>
  <si>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</si>
  <si>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</si>
  <si>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</si>
  <si>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</si>
  <si>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</si>
  <si>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</si>
  <si>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</si>
  <si>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</si>
  <si>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</si>
  <si>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</si>
  <si>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</si>
  <si>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</si>
  <si>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</si>
  <si>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</si>
  <si>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</si>
  <si>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</si>
  <si>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</si>
  <si>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</si>
  <si>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</si>
  <si>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</si>
  <si>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</si>
  <si>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</si>
  <si>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</si>
  <si>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</si>
  <si>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</si>
  <si>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</si>
  <si>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</si>
  <si>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</si>
  <si>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</si>
  <si>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</si>
  <si>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</si>
  <si>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</si>
  <si>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</si>
  <si>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</si>
  <si>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</si>
  <si>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</si>
  <si>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</si>
  <si>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</si>
  <si>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</si>
  <si>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</si>
  <si>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</si>
  <si>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</si>
  <si>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</si>
  <si>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</si>
  <si>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</si>
  <si>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</si>
  <si>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</si>
  <si>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</si>
  <si>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</si>
  <si>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</si>
  <si>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</si>
  <si>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</si>
  <si>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</si>
  <si>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</si>
  <si>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</si>
  <si>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</si>
  <si>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</si>
  <si>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</si>
  <si>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</si>
  <si>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</si>
  <si>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</si>
  <si>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</si>
  <si>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</si>
  <si>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</si>
  <si>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</si>
  <si>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</si>
  <si>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</si>
  <si>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</si>
  <si>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</si>
  <si>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</si>
  <si>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</si>
  <si>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</si>
  <si>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</si>
  <si>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</si>
  <si>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</si>
  <si>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</si>
  <si>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</si>
  <si>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</si>
  <si>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</si>
  <si>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</si>
  <si>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</si>
  <si>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</si>
  <si>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</si>
  <si>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</si>
  <si>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</si>
  <si>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</si>
  <si>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</si>
  <si>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</si>
  <si>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</si>
  <si>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</si>
  <si>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</si>
  <si>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</si>
  <si>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</si>
  <si>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</si>
  <si>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</si>
  <si>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</si>
  <si>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</si>
  <si>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</si>
  <si>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</si>
  <si>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</si>
  <si>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</si>
  <si>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</si>
  <si>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</si>
  <si>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</si>
  <si>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</si>
  <si>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</si>
  <si>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</si>
  <si>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</si>
  <si>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</si>
  <si>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</si>
  <si>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</si>
  <si>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</si>
  <si>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</si>
  <si>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</si>
  <si>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</si>
  <si>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</si>
  <si>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</si>
  <si>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</si>
  <si>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</si>
  <si>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</si>
  <si>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</si>
  <si>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</si>
  <si>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</si>
  <si>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</si>
  <si>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</si>
  <si>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</si>
  <si>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</si>
  <si>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</si>
  <si>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</si>
  <si>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</si>
  <si>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</si>
  <si>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</si>
  <si>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</si>
  <si>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</si>
  <si>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</si>
  <si>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</si>
  <si>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</si>
  <si>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</si>
  <si>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</si>
  <si>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</si>
  <si>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</si>
  <si>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</si>
  <si>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</si>
  <si>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</si>
  <si>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</si>
  <si>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</si>
  <si>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</si>
  <si>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</si>
  <si>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</si>
  <si>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</si>
  <si>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</si>
  <si>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</si>
  <si>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</si>
  <si>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</si>
  <si>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</si>
  <si>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</si>
  <si>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</si>
  <si>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</si>
  <si>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</si>
  <si>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</si>
  <si>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</si>
  <si>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</si>
  <si>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</si>
  <si>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</si>
  <si>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</si>
  <si>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</si>
  <si>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</si>
  <si>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</si>
  <si>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</si>
  <si>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</si>
  <si>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</si>
  <si>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</si>
  <si>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</si>
  <si>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</si>
  <si>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</si>
  <si>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</si>
  <si>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</si>
  <si>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</si>
  <si>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</si>
  <si>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</si>
  <si>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</si>
  <si>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</si>
  <si>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</si>
  <si>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</si>
  <si>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</si>
  <si>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</si>
  <si>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</si>
  <si>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</si>
  <si>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</si>
  <si>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</si>
  <si>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</si>
  <si>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</si>
  <si>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</si>
  <si>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</si>
  <si>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</si>
  <si>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</si>
  <si>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</si>
  <si>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</si>
  <si>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</si>
  <si>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</si>
  <si>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</si>
  <si>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</si>
  <si>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</si>
  <si>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</si>
  <si>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</si>
  <si>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</si>
  <si>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</si>
  <si>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</si>
  <si>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</si>
  <si>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</si>
  <si>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</si>
  <si>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</si>
  <si>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</si>
  <si>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</si>
  <si>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</si>
  <si>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</si>
  <si>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</si>
  <si>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</si>
  <si>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</si>
  <si>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</si>
  <si>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</si>
  <si>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</si>
  <si>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</si>
  <si>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</si>
  <si>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</si>
  <si>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</si>
  <si>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</si>
  <si>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</si>
  <si>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</si>
  <si>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</si>
  <si>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</si>
  <si>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</si>
  <si>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</si>
  <si>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</si>
  <si>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</si>
  <si>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</si>
  <si>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</si>
  <si>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</si>
  <si>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</si>
  <si>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</si>
  <si>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</si>
  <si>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</si>
  <si>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</si>
  <si>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</si>
  <si>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</si>
  <si>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</si>
  <si>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</si>
  <si>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</si>
  <si>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</si>
  <si>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</si>
  <si>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</si>
  <si>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</si>
  <si>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</si>
  <si>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</si>
  <si>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</si>
  <si>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</si>
  <si>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</si>
  <si>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</si>
  <si>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</si>
  <si>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</si>
  <si>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</si>
  <si>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</si>
  <si>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</si>
  <si>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</si>
  <si>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</si>
  <si>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</si>
  <si>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</si>
  <si>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</si>
  <si>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</si>
  <si>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</si>
  <si>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</si>
  <si>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</si>
  <si>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</si>
  <si>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</si>
  <si>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</si>
  <si>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</si>
  <si>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</si>
  <si>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</si>
  <si>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</si>
  <si>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</si>
  <si>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</si>
  <si>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</si>
  <si>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</si>
  <si>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</si>
  <si>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</si>
  <si>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</si>
  <si>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</si>
  <si>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</si>
  <si>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</si>
  <si>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</si>
  <si>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</si>
  <si>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</si>
  <si>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</si>
  <si>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</si>
  <si>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</si>
  <si>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</si>
  <si>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</si>
  <si>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</si>
  <si>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</si>
  <si>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</si>
  <si>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</si>
  <si>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</si>
  <si>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</si>
  <si>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</si>
  <si>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</si>
  <si>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</si>
  <si>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</si>
  <si>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</si>
  <si>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</si>
  <si>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</si>
  <si>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</si>
  <si>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</si>
  <si>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</si>
  <si>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</si>
  <si>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</si>
  <si>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</si>
  <si>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</si>
  <si>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</si>
  <si>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</si>
  <si>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</si>
  <si>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</si>
  <si>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</si>
  <si>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</si>
  <si>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</si>
  <si>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</si>
  <si>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</si>
  <si>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</si>
  <si>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</si>
  <si>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</si>
  <si>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</si>
  <si>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</si>
  <si>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</si>
  <si>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</si>
  <si>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</si>
  <si>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</si>
  <si>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</si>
  <si>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</si>
  <si>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</si>
  <si>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</si>
  <si>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</si>
  <si>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</si>
  <si>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</si>
  <si>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</si>
  <si>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</si>
  <si>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</si>
  <si>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</si>
  <si>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</si>
  <si>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</si>
  <si>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</si>
  <si>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</si>
  <si>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</si>
  <si>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</si>
  <si>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</si>
  <si>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</si>
  <si>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</si>
  <si>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</si>
  <si>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</si>
  <si>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</si>
  <si>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</si>
  <si>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</si>
  <si>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</si>
  <si>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</si>
  <si>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</si>
  <si>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</si>
  <si>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</si>
  <si>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</si>
  <si>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</si>
  <si>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</si>
  <si>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</si>
  <si>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</si>
  <si>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</si>
  <si>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</si>
  <si>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</si>
  <si>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</si>
  <si>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</si>
  <si>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</si>
  <si>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</si>
  <si>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</si>
  <si>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</si>
  <si>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</si>
  <si>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</si>
  <si>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</si>
  <si>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</si>
  <si>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</si>
  <si>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</si>
  <si>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</si>
  <si>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</si>
  <si>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</si>
  <si>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</si>
  <si>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</si>
  <si>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</si>
  <si>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</si>
  <si>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</si>
  <si>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</si>
  <si>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</si>
  <si>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</si>
  <si>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</si>
  <si>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</si>
  <si>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</si>
  <si>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</si>
  <si>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</si>
  <si>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</si>
  <si>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</si>
  <si>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</si>
  <si>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</si>
  <si>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</si>
  <si>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</si>
  <si>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</si>
  <si>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</si>
  <si>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</si>
  <si>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</si>
  <si>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</si>
  <si>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</si>
  <si>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</si>
  <si>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</si>
  <si>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</si>
  <si>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</si>
  <si>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</si>
  <si>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</si>
  <si>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</si>
  <si>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</si>
  <si>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</si>
  <si>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</si>
  <si>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</si>
  <si>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</si>
  <si>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</si>
  <si>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</si>
  <si>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</si>
  <si>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</si>
  <si>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</si>
  <si>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</si>
  <si>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</si>
  <si>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</si>
  <si>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</si>
  <si>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</si>
  <si>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</si>
  <si>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</si>
  <si>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</si>
  <si>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</si>
  <si>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</si>
  <si>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</si>
  <si>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</si>
  <si>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</si>
  <si>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</si>
  <si>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</si>
  <si>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</si>
  <si>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</si>
  <si>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</si>
  <si>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</si>
  <si>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</si>
  <si>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</si>
  <si>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</si>
  <si>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</si>
  <si>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</si>
  <si>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</si>
  <si>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</si>
  <si>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</si>
  <si>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</si>
  <si>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</si>
  <si>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</si>
  <si>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</si>
  <si>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</si>
  <si>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</si>
  <si>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</si>
  <si>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</si>
  <si>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</si>
  <si>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</si>
  <si>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</si>
  <si>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</si>
  <si>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</si>
  <si>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</si>
  <si>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</si>
  <si>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</si>
  <si>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</si>
  <si>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</si>
  <si>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</si>
  <si>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</si>
  <si>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</si>
  <si>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</si>
  <si>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</si>
  <si>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</si>
  <si>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</si>
  <si>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</si>
  <si>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</si>
  <si>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</si>
  <si>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</si>
  <si>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</si>
  <si>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</si>
  <si>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</si>
  <si>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</si>
  <si>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</si>
  <si>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</si>
  <si>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</si>
  <si>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</si>
  <si>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</si>
  <si>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</si>
  <si>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</si>
  <si>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</si>
  <si>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</si>
  <si>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</si>
  <si>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</si>
  <si>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</si>
  <si>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</si>
  <si>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</si>
  <si>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</si>
  <si>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</si>
  <si>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</si>
  <si>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</si>
  <si>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</si>
  <si>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</si>
  <si>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</si>
  <si>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</si>
  <si>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</si>
  <si>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</si>
  <si>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</si>
  <si>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</si>
  <si>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</si>
  <si>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</si>
  <si>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</si>
  <si>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</si>
  <si>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</si>
  <si>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</si>
  <si>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</si>
  <si>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</si>
  <si>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</si>
  <si>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</si>
  <si>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</si>
  <si>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</si>
  <si>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</si>
  <si>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</si>
  <si>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</si>
  <si>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</si>
  <si>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</si>
  <si>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</si>
  <si>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</si>
  <si>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</si>
  <si>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</si>
  <si>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</si>
  <si>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</si>
  <si>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</si>
  <si>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</si>
  <si>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</si>
  <si>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</si>
  <si>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</si>
  <si>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</si>
  <si>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</si>
  <si>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</si>
  <si>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</si>
  <si>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</si>
  <si>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</si>
  <si>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</si>
  <si>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</si>
  <si>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</si>
  <si>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</si>
  <si>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</si>
  <si>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</si>
  <si>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</si>
  <si>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</si>
  <si>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</si>
  <si>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</si>
  <si>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</si>
  <si>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</si>
  <si>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</si>
  <si>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</si>
  <si>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</si>
  <si>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</si>
  <si>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</si>
  <si>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</si>
  <si>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</si>
  <si>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</si>
  <si>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</si>
  <si>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</si>
  <si>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</si>
  <si>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</si>
  <si>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</si>
  <si>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</si>
  <si>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</si>
  <si>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</si>
  <si>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</si>
  <si>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</si>
  <si>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</si>
  <si>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</si>
  <si>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</si>
  <si>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</si>
  <si>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</si>
  <si>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</si>
  <si>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</si>
  <si>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</si>
  <si>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</si>
  <si>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</si>
  <si>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</si>
  <si>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</si>
  <si>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</si>
  <si>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</si>
  <si>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</si>
  <si>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</si>
  <si>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</si>
  <si>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</si>
  <si>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</si>
  <si>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</si>
  <si>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</si>
  <si>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</si>
  <si>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</si>
  <si>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</si>
  <si>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</si>
  <si>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</si>
  <si>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</si>
  <si>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</si>
  <si>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</si>
  <si>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</si>
  <si>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</si>
  <si>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</si>
  <si>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</si>
  <si>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</si>
  <si>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</si>
  <si>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</si>
  <si>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</si>
  <si>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</si>
  <si>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</si>
  <si>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</si>
  <si>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</si>
  <si>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</si>
  <si>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</si>
  <si>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</si>
  <si>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</si>
  <si>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</si>
  <si>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</si>
  <si>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</si>
  <si>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</si>
  <si>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</si>
  <si>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</si>
  <si>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</si>
  <si>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</si>
  <si>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</si>
  <si>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</si>
  <si>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</si>
  <si>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</si>
  <si>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</si>
  <si>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</si>
  <si>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</si>
  <si>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</si>
  <si>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</si>
  <si>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</si>
  <si>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</si>
  <si>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</si>
  <si>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</si>
  <si>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</si>
  <si>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</si>
  <si>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</si>
  <si>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</si>
  <si>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</si>
  <si>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</si>
  <si>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</si>
  <si>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</si>
  <si>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</si>
  <si>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</si>
  <si>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</si>
  <si>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</si>
  <si>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</si>
  <si>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</si>
  <si>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</si>
  <si>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</si>
  <si>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</si>
  <si>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</si>
  <si>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</si>
  <si>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</si>
  <si>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</si>
  <si>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</si>
  <si>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</si>
  <si>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</si>
  <si>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</si>
  <si>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</si>
  <si>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</si>
  <si>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</si>
  <si>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</si>
  <si>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</si>
  <si>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</si>
  <si>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</si>
  <si>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</si>
  <si>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</si>
  <si>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</si>
  <si>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</si>
  <si>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</si>
  <si>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</si>
  <si>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</si>
  <si>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</si>
  <si>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</si>
  <si>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</si>
  <si>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</si>
  <si>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</si>
  <si>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</si>
  <si>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</si>
  <si>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</si>
  <si>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</si>
  <si>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</si>
  <si>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</si>
  <si>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</si>
  <si>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</si>
  <si>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</si>
  <si>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</si>
  <si>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</si>
  <si>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</si>
  <si>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</si>
  <si>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</si>
  <si>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</si>
  <si>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</si>
  <si>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</si>
  <si>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</si>
  <si>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</si>
  <si>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</si>
  <si>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</si>
  <si>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</si>
  <si>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</si>
  <si>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</si>
  <si>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</si>
  <si>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</si>
  <si>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</si>
  <si>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</si>
  <si>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</si>
  <si>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</si>
  <si>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</si>
  <si>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</si>
  <si>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</si>
  <si>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</si>
  <si>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</si>
  <si>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</si>
  <si>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</si>
  <si>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</si>
  <si>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</si>
  <si>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</si>
  <si>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</si>
  <si>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</si>
  <si>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</si>
  <si>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</si>
  <si>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</si>
  <si>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</si>
  <si>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</si>
  <si>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</si>
  <si>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</si>
  <si>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</si>
  <si>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</si>
  <si>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</si>
  <si>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</si>
  <si>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</si>
  <si>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</si>
  <si>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</si>
  <si>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</si>
  <si>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</si>
  <si>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</si>
  <si>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</si>
  <si>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</si>
  <si>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</si>
  <si>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</si>
  <si>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</si>
  <si>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</si>
  <si>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</si>
  <si>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</si>
  <si>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</si>
  <si>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</si>
  <si>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</si>
  <si>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</si>
  <si>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</si>
  <si>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</si>
  <si>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</si>
  <si>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</si>
  <si>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</si>
  <si>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</si>
  <si>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</si>
  <si>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</si>
  <si>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</si>
  <si>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</si>
  <si>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</si>
  <si>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</si>
  <si>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</si>
  <si>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</si>
  <si>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</si>
  <si>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</si>
  <si>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</si>
  <si>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</si>
  <si>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</si>
  <si>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</si>
  <si>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</si>
  <si>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</si>
  <si>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</si>
  <si>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</si>
  <si>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</si>
  <si>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</si>
  <si>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</si>
  <si>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</si>
  <si>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</si>
  <si>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</si>
  <si>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</si>
  <si>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</si>
  <si>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</si>
  <si>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</si>
  <si>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</si>
  <si>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</si>
  <si>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</si>
  <si>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</si>
  <si>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</si>
  <si>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</si>
  <si>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</si>
  <si>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</si>
  <si>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</si>
  <si>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</si>
  <si>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</si>
  <si>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</si>
  <si>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</si>
  <si>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</si>
  <si>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</si>
  <si>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</si>
  <si>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</si>
  <si>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</si>
  <si>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</si>
  <si>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</si>
  <si>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</si>
  <si>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</si>
  <si>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</si>
  <si>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</si>
  <si>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</si>
  <si>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</si>
  <si>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</si>
  <si>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</si>
  <si>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</si>
  <si>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</si>
  <si>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</si>
  <si>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</si>
  <si>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</si>
  <si>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</si>
  <si>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</si>
  <si>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</si>
  <si>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</si>
  <si>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</si>
  <si>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</si>
  <si>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</si>
  <si>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</si>
  <si>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</si>
  <si>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</si>
  <si>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</si>
  <si>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</si>
  <si>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</si>
  <si>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</si>
  <si>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</si>
  <si>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</si>
  <si>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</si>
  <si>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</si>
  <si>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</si>
  <si>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</si>
  <si>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</si>
  <si>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</si>
  <si>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</si>
  <si>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</si>
  <si>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</si>
  <si>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</si>
  <si>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</si>
  <si>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</si>
  <si>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</si>
  <si>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</si>
  <si>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</si>
  <si>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</si>
  <si>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</si>
  <si>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</si>
  <si>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</si>
  <si>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</si>
  <si>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</si>
  <si>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</si>
  <si>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</si>
  <si>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</si>
  <si>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</si>
  <si>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</si>
  <si>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</si>
  <si>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</si>
  <si>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</si>
  <si>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</si>
  <si>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</si>
  <si>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</si>
  <si>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</si>
  <si>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</si>
  <si>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</si>
  <si>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</si>
  <si>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</si>
  <si>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</si>
  <si>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</si>
  <si>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</si>
  <si>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</si>
  <si>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</si>
  <si>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</si>
  <si>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</si>
  <si>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</si>
  <si>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</si>
  <si>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</si>
  <si>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</si>
  <si>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</si>
  <si>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</si>
  <si>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</si>
  <si>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</si>
  <si>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</si>
  <si>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</si>
  <si>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</si>
  <si>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</si>
  <si>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</si>
  <si>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</si>
  <si>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</si>
  <si>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</si>
  <si>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</si>
  <si>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</si>
  <si>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</si>
  <si>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</si>
  <si>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</si>
  <si>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</si>
  <si>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</si>
  <si>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</si>
  <si>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</si>
  <si>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</si>
  <si>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</si>
  <si>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</si>
  <si>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</si>
  <si>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</si>
  <si>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</si>
  <si>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</si>
  <si>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</si>
  <si>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</si>
  <si>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</si>
  <si>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</si>
  <si>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</si>
  <si>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</si>
  <si>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</si>
  <si>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</si>
  <si>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</si>
  <si>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</si>
  <si>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</si>
  <si>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</si>
  <si>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</si>
  <si>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</si>
  <si>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</si>
  <si>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</si>
  <si>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</si>
  <si>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</si>
  <si>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</si>
  <si>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</si>
  <si>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</si>
  <si>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</si>
  <si>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</si>
  <si>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</si>
  <si>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</si>
  <si>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</si>
  <si>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</si>
  <si>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</si>
  <si>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</si>
  <si>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</si>
  <si>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</si>
  <si>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</si>
  <si>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</si>
  <si>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</si>
  <si>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</si>
  <si>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</si>
  <si>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</si>
  <si>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</si>
  <si>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</si>
  <si>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</si>
  <si>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</si>
  <si>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</si>
  <si>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</si>
  <si>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</si>
  <si>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</si>
  <si>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</si>
  <si>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</si>
  <si>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</si>
  <si>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</si>
  <si>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</si>
  <si>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</si>
  <si>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</si>
  <si>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</si>
  <si>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</si>
  <si>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</si>
  <si>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</si>
  <si>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</si>
  <si>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</si>
  <si>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</si>
  <si>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</si>
  <si>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</si>
  <si>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</si>
  <si>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</si>
  <si>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</si>
  <si>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</si>
  <si>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</si>
  <si>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</si>
  <si>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</si>
  <si>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</si>
  <si>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</si>
  <si>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</si>
  <si>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</si>
  <si>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</si>
  <si>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</si>
  <si>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</si>
  <si>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</si>
  <si>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</si>
  <si>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</si>
  <si>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</si>
  <si>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</si>
  <si>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</si>
  <si>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</si>
  <si>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</si>
  <si>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</si>
  <si>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</si>
  <si>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</si>
  <si>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</si>
  <si>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</si>
  <si>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</si>
  <si>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</si>
  <si>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</si>
  <si>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</si>
  <si>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</si>
  <si>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</si>
  <si>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</si>
  <si>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</si>
  <si>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</si>
  <si>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</si>
  <si>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</si>
  <si>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</si>
  <si>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</si>
  <si>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</si>
  <si>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</si>
  <si>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</si>
  <si>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</si>
  <si>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</si>
  <si>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</si>
  <si>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</si>
  <si>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</si>
  <si>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</si>
  <si>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</si>
  <si>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</si>
  <si>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</si>
  <si>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</si>
  <si>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</si>
  <si>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</si>
  <si>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</si>
  <si>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</si>
  <si>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</si>
  <si>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</si>
  <si>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</si>
  <si>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</si>
  <si>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</si>
  <si>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</si>
  <si>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</si>
  <si>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</si>
  <si>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</si>
  <si>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</si>
  <si>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</si>
  <si>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</si>
  <si>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</si>
  <si>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</si>
  <si>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</si>
  <si>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</si>
  <si>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</si>
  <si>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</si>
  <si>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</si>
  <si>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</si>
  <si>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</si>
  <si>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</si>
  <si>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</si>
  <si>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</si>
  <si>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</si>
  <si>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</si>
  <si>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</si>
  <si>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</si>
  <si>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</si>
  <si>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</si>
  <si>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</si>
  <si>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</si>
  <si>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</si>
  <si>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</si>
  <si>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</si>
  <si>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</si>
  <si>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</si>
  <si>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</si>
  <si>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</si>
  <si>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</si>
  <si>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</si>
  <si>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</si>
  <si>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</si>
  <si>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</si>
  <si>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</si>
  <si>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</si>
  <si>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</si>
  <si>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</si>
  <si>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</si>
  <si>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</si>
  <si>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</si>
  <si>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</si>
  <si>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</si>
  <si>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</si>
  <si>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</si>
  <si>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</si>
  <si>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</si>
  <si>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</si>
  <si>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</si>
  <si>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</si>
  <si>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</si>
  <si>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</si>
  <si>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</si>
  <si>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</si>
  <si>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</si>
  <si>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</si>
  <si>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</si>
  <si>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</si>
  <si>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</si>
  <si>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</si>
  <si>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</si>
  <si>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</si>
  <si>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</si>
  <si>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</si>
  <si>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</si>
  <si>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</si>
  <si>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</si>
  <si>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</si>
  <si>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</si>
  <si>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</si>
  <si>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</si>
  <si>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</si>
  <si>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</si>
  <si>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</si>
  <si>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</si>
  <si>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</si>
  <si>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</si>
  <si>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</si>
  <si>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</si>
  <si>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</si>
  <si>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</si>
  <si>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</si>
  <si>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</si>
  <si>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</si>
  <si>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</si>
  <si>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</si>
  <si>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</si>
  <si>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</si>
  <si>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</si>
  <si>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</si>
  <si>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</si>
  <si>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</si>
  <si>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</si>
  <si>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</si>
  <si>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</si>
  <si>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</si>
  <si>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</si>
  <si>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</si>
  <si>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</si>
  <si>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</si>
  <si>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</si>
  <si>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</si>
  <si>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</si>
  <si>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</si>
  <si>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</si>
  <si>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</si>
  <si>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</si>
  <si>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</si>
  <si>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</si>
  <si>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</si>
  <si>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</si>
  <si>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</si>
  <si>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</si>
  <si>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</si>
  <si>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</si>
  <si>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</si>
  <si>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</si>
  <si>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</si>
  <si>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</si>
  <si>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</si>
  <si>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</si>
  <si>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</si>
  <si>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</si>
  <si>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</si>
  <si>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</si>
  <si>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</si>
  <si>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</si>
  <si>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</si>
  <si>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</si>
  <si>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</si>
  <si>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</si>
  <si>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</si>
  <si>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</si>
  <si>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</si>
  <si>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</si>
  <si>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</si>
  <si>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</si>
  <si>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</si>
  <si>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</si>
  <si>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</si>
  <si>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</si>
  <si>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</si>
  <si>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</si>
  <si>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</si>
  <si>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</si>
  <si>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</si>
  <si>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</si>
  <si>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</si>
  <si>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</si>
  <si>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</si>
  <si>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</si>
  <si>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</si>
  <si>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</si>
  <si>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</si>
  <si>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</si>
  <si>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</si>
  <si>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</si>
  <si>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</si>
  <si>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</si>
  <si>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</si>
  <si>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</si>
  <si>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</si>
  <si>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</si>
  <si>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</si>
  <si>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</si>
  <si>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</si>
  <si>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</si>
  <si>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</si>
  <si>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</si>
  <si>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</si>
  <si>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</si>
  <si>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</si>
  <si>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</si>
  <si>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</si>
  <si>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</si>
  <si>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</si>
  <si>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</si>
  <si>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</si>
  <si>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</si>
  <si>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</si>
  <si>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</si>
  <si>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</si>
  <si>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</si>
  <si>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</si>
  <si>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</si>
  <si>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</si>
  <si>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</si>
  <si>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</si>
  <si>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</si>
  <si>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</si>
  <si>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</si>
  <si>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</si>
  <si>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</si>
  <si>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</si>
  <si>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</si>
  <si>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</si>
  <si>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</si>
  <si>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</si>
  <si>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</si>
  <si>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</si>
  <si>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</si>
  <si>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</si>
  <si>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</si>
  <si>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</si>
  <si>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</si>
  <si>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</si>
  <si>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</si>
  <si>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</si>
  <si>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</si>
  <si>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</si>
  <si>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</si>
  <si>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</si>
  <si>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</si>
  <si>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</si>
  <si>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</si>
  <si>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</si>
  <si>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</si>
  <si>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</si>
  <si>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</si>
  <si>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</si>
  <si>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</si>
  <si>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</si>
  <si>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</si>
  <si>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</si>
  <si>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</si>
  <si>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</si>
  <si>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</si>
  <si>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</si>
  <si>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</si>
  <si>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</si>
  <si>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</si>
  <si>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</si>
  <si>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</si>
  <si>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</si>
  <si>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</si>
  <si>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</si>
  <si>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</si>
  <si>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</si>
  <si>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</si>
  <si>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</si>
  <si>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</si>
  <si>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</si>
  <si>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</si>
  <si>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</si>
  <si>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</si>
  <si>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</si>
  <si>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</si>
  <si>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</si>
  <si>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</si>
  <si>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</si>
  <si>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</si>
  <si>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</si>
  <si>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</si>
  <si>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</si>
  <si>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</si>
  <si>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</si>
  <si>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</si>
  <si>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</si>
  <si>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</si>
  <si>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</si>
  <si>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</si>
  <si>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</si>
  <si>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</si>
  <si>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</si>
  <si>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</si>
  <si>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</si>
  <si>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</si>
  <si>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</si>
  <si>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</si>
  <si>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</si>
  <si>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</si>
  <si>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</si>
  <si>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</si>
  <si>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</si>
  <si>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</si>
  <si>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</si>
  <si>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</si>
  <si>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</si>
  <si>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</si>
  <si>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</si>
  <si>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</si>
  <si>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</si>
  <si>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</si>
  <si>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</si>
  <si>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</si>
  <si>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</si>
  <si>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</si>
  <si>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</si>
  <si>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</si>
  <si>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</si>
  <si>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</si>
  <si>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</si>
  <si>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</si>
  <si>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</si>
  <si>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</si>
  <si>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</si>
  <si>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</si>
  <si>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</si>
  <si>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</si>
  <si>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</si>
  <si>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</si>
  <si>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</si>
  <si>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</si>
  <si>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</si>
  <si>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</si>
  <si>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</si>
  <si>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</si>
  <si>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</si>
  <si>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</si>
  <si>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</si>
  <si>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</si>
  <si>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</si>
  <si>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</si>
  <si>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</si>
  <si>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</si>
  <si>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</si>
  <si>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</si>
  <si>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</si>
  <si>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</si>
  <si>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</si>
  <si>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</si>
  <si>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</si>
  <si>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</si>
  <si>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</si>
  <si>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</si>
  <si>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</si>
  <si>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</si>
  <si>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</si>
  <si>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</si>
  <si>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</si>
  <si>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</si>
  <si>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</si>
  <si>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</si>
  <si>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</si>
  <si>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</si>
  <si>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</si>
  <si>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</si>
  <si>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</si>
  <si>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</si>
  <si>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</si>
  <si>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</si>
  <si>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</si>
  <si>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</si>
  <si>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</si>
  <si>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</si>
  <si>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</si>
  <si>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</si>
  <si>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</si>
  <si>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</si>
  <si>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</si>
  <si>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</si>
  <si>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</si>
  <si>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</si>
  <si>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</si>
  <si>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</si>
  <si>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</si>
  <si>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</si>
  <si>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</si>
  <si>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</si>
  <si>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</si>
  <si>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</si>
  <si>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</si>
  <si>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</si>
  <si>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</si>
  <si>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</si>
  <si>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</si>
  <si>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</si>
  <si>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</si>
  <si>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</si>
  <si>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</si>
  <si>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</si>
  <si>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</si>
  <si>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</si>
  <si>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</si>
  <si>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</si>
  <si>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</si>
  <si>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</si>
  <si>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</si>
  <si>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</si>
  <si>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</si>
  <si>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</si>
  <si>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</si>
  <si>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</si>
  <si>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</si>
  <si>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</si>
  <si>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</si>
  <si>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</si>
  <si>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</si>
  <si>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</si>
  <si>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</si>
  <si>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</si>
  <si>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</si>
  <si>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</si>
  <si>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</si>
  <si>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</si>
  <si>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</si>
  <si>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</si>
  <si>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</si>
  <si>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</si>
  <si>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</si>
  <si>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</si>
  <si>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</si>
  <si>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</si>
  <si>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</si>
  <si>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</si>
  <si>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</si>
  <si>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</si>
  <si>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</si>
  <si>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</si>
  <si>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</si>
  <si>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</si>
  <si>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</si>
  <si>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</si>
  <si>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</si>
  <si>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</si>
  <si>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</si>
  <si>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</si>
  <si>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</si>
  <si>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</si>
  <si>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</si>
  <si>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</si>
  <si>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</si>
  <si>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</si>
  <si>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</si>
  <si>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</si>
  <si>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</si>
  <si>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</si>
  <si>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</si>
  <si>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</si>
  <si>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</si>
  <si>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</si>
  <si>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</si>
  <si>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</si>
  <si>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</si>
  <si>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</si>
  <si>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</si>
  <si>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</si>
  <si>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</si>
  <si>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</si>
  <si>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</si>
  <si>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</si>
  <si>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</si>
  <si>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</si>
  <si>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</si>
  <si>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</si>
  <si>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</si>
  <si>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</si>
  <si>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</si>
  <si>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</si>
  <si>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</si>
  <si>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</si>
  <si>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</si>
  <si>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</si>
  <si>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</si>
  <si>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</si>
  <si>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</si>
  <si>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</si>
  <si>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</si>
  <si>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</si>
  <si>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</si>
  <si>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</si>
  <si>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</si>
  <si>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</si>
  <si>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</si>
  <si>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</si>
  <si>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</si>
  <si>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</si>
  <si>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</si>
  <si>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</si>
  <si>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</si>
  <si>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</si>
  <si>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</si>
  <si>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</si>
  <si>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</si>
  <si>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</si>
  <si>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</si>
  <si>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</si>
  <si>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</si>
  <si>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</si>
  <si>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</si>
  <si>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</si>
  <si>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</si>
  <si>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</si>
  <si>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</si>
  <si>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</si>
  <si>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</si>
  <si>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</si>
  <si>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</si>
  <si>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</si>
  <si>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</si>
  <si>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</si>
  <si>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</si>
  <si>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</si>
  <si>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</si>
  <si>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</si>
  <si>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</si>
  <si>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</si>
  <si>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</si>
  <si>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</si>
  <si>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</si>
  <si>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</si>
  <si>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</si>
  <si>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</si>
  <si>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</si>
  <si>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</si>
  <si>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</si>
  <si>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</si>
  <si>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</si>
  <si>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</si>
  <si>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</si>
  <si>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</si>
  <si>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</si>
  <si>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</si>
  <si>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</si>
  <si>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</si>
  <si>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</si>
  <si>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</si>
  <si>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</si>
  <si>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</si>
  <si>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</si>
  <si>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</si>
  <si>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</si>
  <si>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</si>
  <si>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</si>
  <si>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</si>
  <si>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</si>
  <si>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</si>
  <si>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</si>
  <si>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</si>
  <si>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</si>
  <si>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</si>
  <si>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</si>
  <si>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</si>
  <si>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</si>
  <si>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</si>
  <si>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</si>
  <si>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</si>
  <si>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</si>
  <si>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</si>
  <si>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</si>
  <si>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</si>
  <si>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</si>
  <si>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</si>
  <si>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</si>
  <si>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</si>
  <si>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</si>
  <si>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</si>
  <si>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</si>
  <si>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</si>
  <si>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</si>
  <si>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</si>
  <si>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</si>
  <si>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</si>
  <si>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</si>
  <si>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</si>
  <si>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</si>
  <si>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</si>
  <si>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</si>
  <si>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</si>
  <si>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</si>
  <si>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</si>
  <si>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</si>
  <si>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</si>
  <si>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</si>
  <si>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</si>
  <si>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</si>
  <si>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</si>
  <si>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</si>
  <si>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</si>
  <si>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</si>
  <si>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</si>
  <si>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</si>
  <si>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</si>
  <si>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</si>
  <si>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</si>
  <si>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</si>
  <si>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</si>
  <si>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</si>
  <si>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</si>
  <si>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</si>
  <si>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</si>
  <si>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</si>
  <si>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</si>
  <si>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</si>
  <si>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</si>
  <si>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</si>
  <si>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</si>
  <si>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</si>
  <si>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</si>
  <si>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</si>
  <si>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</si>
  <si>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</si>
  <si>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</si>
  <si>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</si>
  <si>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</si>
  <si>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</si>
  <si>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</si>
  <si>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</si>
  <si>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</si>
  <si>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</si>
  <si>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</si>
  <si>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</si>
  <si>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</si>
  <si>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</si>
  <si>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</si>
  <si>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</si>
  <si>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</si>
  <si>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</si>
  <si>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</si>
  <si>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</si>
  <si>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</si>
  <si>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</si>
  <si>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</si>
  <si>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</si>
  <si>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</si>
  <si>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</si>
  <si>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</si>
  <si>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</si>
  <si>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</si>
  <si>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</si>
  <si>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</si>
  <si>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</si>
  <si>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</si>
  <si>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</si>
  <si>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</si>
  <si>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</si>
  <si>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</si>
  <si>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</si>
  <si>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</si>
  <si>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</si>
  <si>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</si>
  <si>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</si>
  <si>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</si>
  <si>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</si>
  <si>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</si>
  <si>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</si>
  <si>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</si>
  <si>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</si>
  <si>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</si>
  <si>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</si>
  <si>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</si>
  <si>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</si>
  <si>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</si>
  <si>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</si>
  <si>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</si>
  <si>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</si>
  <si>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</si>
  <si>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</si>
  <si>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</si>
  <si>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</si>
  <si>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</si>
  <si>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</si>
  <si>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</si>
  <si>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</si>
  <si>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</si>
  <si>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</si>
  <si>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</si>
  <si>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</si>
  <si>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</si>
  <si>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</si>
  <si>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</si>
  <si>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</si>
  <si>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</si>
  <si>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</si>
  <si>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</si>
  <si>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</si>
  <si>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</si>
  <si>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</si>
  <si>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</si>
  <si>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</si>
  <si>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</si>
  <si>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</si>
  <si>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</si>
  <si>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</si>
  <si>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</si>
  <si>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</si>
  <si>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</si>
  <si>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</si>
  <si>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</si>
  <si>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</si>
  <si>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</si>
  <si>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</si>
  <si>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</si>
  <si>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</si>
  <si>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</si>
  <si>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</si>
  <si>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</si>
  <si>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</si>
  <si>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</si>
  <si>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</si>
  <si>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</si>
  <si>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</si>
  <si>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</si>
  <si>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</si>
  <si>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</si>
  <si>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</si>
  <si>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</si>
  <si>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</si>
  <si>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</si>
  <si>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</si>
  <si>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</si>
  <si>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</si>
  <si>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</si>
  <si>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</si>
  <si>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</si>
  <si>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</si>
  <si>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</si>
  <si>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</si>
  <si>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</si>
  <si>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</si>
  <si>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</si>
  <si>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</si>
  <si>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</si>
  <si>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</si>
  <si>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</si>
  <si>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</si>
  <si>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</si>
  <si>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</si>
  <si>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</si>
  <si>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</si>
  <si>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</si>
  <si>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</si>
  <si>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</si>
  <si>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</si>
  <si>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</si>
  <si>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</si>
  <si>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</si>
  <si>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</si>
  <si>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</si>
  <si>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</si>
  <si>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</si>
  <si>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</si>
  <si>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</si>
  <si>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</si>
  <si>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</si>
  <si>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</si>
  <si>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</si>
  <si>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</si>
  <si>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</si>
  <si>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</si>
  <si>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</si>
  <si>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</si>
  <si>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</si>
  <si>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</si>
  <si>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</si>
  <si>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</si>
  <si>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</si>
  <si>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</si>
  <si>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</si>
  <si>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</si>
  <si>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</si>
  <si>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</si>
  <si>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</si>
  <si>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</si>
  <si>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</si>
  <si>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</si>
  <si>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</si>
  <si>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</si>
  <si>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</si>
  <si>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</si>
  <si>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</si>
  <si>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</si>
  <si>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</si>
  <si>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</si>
  <si>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</si>
  <si>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</si>
  <si>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</si>
  <si>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</si>
  <si>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</si>
  <si>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</si>
  <si>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</si>
  <si>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</si>
  <si>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</si>
  <si>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</si>
  <si>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</si>
  <si>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</si>
  <si>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</si>
  <si>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</si>
  <si>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</si>
  <si>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</si>
  <si>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</si>
  <si>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</si>
  <si>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</si>
  <si>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</si>
  <si>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</si>
  <si>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</si>
  <si>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</si>
  <si>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</si>
  <si>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</si>
  <si>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</si>
  <si>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</si>
  <si>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</si>
  <si>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</si>
  <si>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</si>
  <si>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</si>
  <si>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</si>
  <si>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</si>
  <si>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</si>
  <si>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</si>
  <si>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</si>
  <si>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</si>
  <si>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</si>
  <si>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</si>
  <si>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</si>
  <si>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</si>
  <si>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</si>
  <si>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</si>
  <si>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</si>
  <si>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</si>
  <si>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</si>
  <si>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</si>
  <si>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</si>
  <si>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</si>
  <si>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</si>
  <si>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</si>
  <si>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</si>
  <si>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</si>
  <si>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</si>
  <si>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</si>
  <si>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</si>
  <si>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</si>
  <si>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</si>
  <si>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</si>
  <si>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</si>
  <si>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</si>
  <si>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</si>
  <si>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</si>
  <si>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</si>
  <si>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</si>
  <si>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</si>
  <si>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</si>
  <si>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</si>
  <si>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</si>
  <si>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</si>
  <si>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</si>
  <si>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</si>
  <si>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</si>
  <si>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</si>
  <si>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</si>
  <si>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</si>
  <si>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</si>
  <si>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</si>
  <si>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</si>
  <si>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</si>
  <si>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</si>
  <si>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</si>
  <si>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</si>
  <si>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</si>
  <si>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</si>
  <si>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</si>
  <si>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</si>
  <si>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</si>
  <si>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</si>
  <si>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</si>
  <si>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</si>
  <si>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</si>
  <si>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</si>
  <si>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</si>
  <si>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</si>
  <si>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</si>
  <si>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</si>
  <si>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</si>
  <si>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</si>
  <si>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</si>
  <si>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</si>
  <si>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</si>
  <si>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</si>
  <si>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</si>
  <si>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</si>
  <si>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</si>
  <si>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</si>
  <si>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</si>
  <si>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</si>
  <si>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</si>
  <si>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</si>
  <si>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</si>
  <si>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</si>
  <si>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</si>
  <si>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</si>
  <si>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</si>
  <si>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</si>
  <si>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</si>
  <si>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</si>
  <si>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</si>
  <si>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</si>
  <si>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</si>
  <si>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</si>
  <si>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</si>
  <si>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</si>
  <si>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</si>
  <si>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</si>
  <si>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</si>
  <si>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</si>
  <si>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</si>
  <si>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</si>
  <si>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</si>
  <si>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</si>
  <si>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</si>
  <si>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</si>
  <si>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</si>
  <si>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</si>
  <si>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</si>
  <si>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</si>
  <si>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</si>
  <si>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</si>
  <si>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</si>
  <si>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</si>
  <si>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</si>
  <si>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</si>
  <si>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</si>
  <si>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</si>
  <si>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</si>
  <si>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</si>
  <si>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</si>
  <si>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</si>
  <si>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</si>
  <si>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</si>
  <si>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</si>
  <si>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</si>
  <si>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</si>
  <si>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</si>
  <si>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</si>
  <si>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</si>
  <si>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</si>
  <si>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</si>
  <si>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</si>
  <si>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</si>
  <si>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</si>
  <si>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</si>
  <si>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</si>
  <si>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</si>
  <si>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</si>
  <si>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</si>
  <si>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</si>
  <si>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</si>
  <si>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</si>
  <si>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</si>
  <si>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</si>
  <si>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</si>
  <si>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</si>
  <si>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</si>
  <si>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</si>
  <si>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</si>
  <si>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</si>
  <si>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</si>
  <si>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</si>
  <si>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</si>
  <si>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</si>
  <si>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</si>
  <si>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</si>
  <si>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</si>
  <si>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</si>
  <si>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</si>
  <si>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</si>
  <si>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</si>
  <si>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</si>
  <si>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</si>
  <si>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</si>
  <si>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</si>
  <si>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</si>
  <si>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</si>
  <si>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</si>
  <si>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</si>
  <si>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</si>
  <si>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</si>
  <si>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</si>
  <si>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</si>
  <si>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</si>
  <si>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</si>
  <si>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</si>
  <si>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</si>
  <si>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</si>
  <si>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</si>
  <si>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</si>
  <si>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</si>
  <si>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</si>
  <si>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</si>
  <si>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</si>
  <si>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</si>
  <si>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</si>
  <si>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</si>
  <si>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</si>
  <si>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</si>
  <si>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</si>
  <si>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</si>
  <si>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</si>
  <si>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</si>
  <si>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</si>
  <si>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</si>
  <si>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</si>
  <si>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</si>
  <si>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</si>
  <si>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</si>
  <si>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</si>
  <si>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</si>
  <si>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</si>
  <si>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</si>
  <si>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</si>
  <si>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</si>
  <si>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</si>
  <si>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</si>
  <si>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</si>
  <si>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</si>
  <si>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</si>
  <si>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</si>
  <si>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</si>
  <si>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</si>
  <si>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</si>
  <si>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</si>
  <si>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</si>
  <si>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</si>
  <si>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</si>
  <si>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</si>
  <si>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</si>
  <si>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</si>
  <si>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</si>
  <si>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</si>
  <si>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</si>
  <si>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</si>
  <si>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</si>
  <si>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</si>
  <si>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</si>
  <si>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</si>
  <si>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</si>
  <si>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</si>
  <si>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</si>
  <si>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</si>
  <si>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</si>
  <si>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</si>
  <si>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</si>
  <si>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</si>
  <si>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</si>
  <si>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</si>
  <si>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</si>
  <si>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</si>
  <si>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</si>
  <si>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</si>
  <si>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</si>
  <si>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</si>
  <si>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</si>
  <si>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</si>
  <si>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</si>
  <si>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</si>
  <si>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</si>
  <si>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</si>
  <si>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</si>
  <si>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</si>
  <si>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</si>
  <si>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</si>
  <si>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</si>
  <si>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</si>
  <si>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</si>
  <si>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</si>
  <si>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</si>
  <si>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</si>
  <si>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</si>
  <si>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</si>
  <si>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</si>
  <si>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</si>
  <si>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</si>
  <si>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</si>
  <si>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</si>
  <si>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</si>
  <si>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</si>
  <si>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</si>
  <si>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</si>
  <si>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</si>
  <si>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</si>
  <si>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</si>
  <si>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</si>
  <si>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</si>
  <si>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</si>
  <si>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</si>
  <si>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</si>
  <si>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</si>
  <si>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</si>
  <si>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</si>
  <si>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</si>
  <si>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</si>
  <si>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</si>
  <si>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</si>
  <si>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</si>
  <si>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</si>
  <si>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</si>
  <si>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</si>
  <si>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</si>
  <si>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</si>
  <si>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</si>
  <si>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</si>
  <si>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</si>
  <si>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</si>
  <si>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</si>
  <si>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</si>
  <si>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</si>
  <si>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</si>
  <si>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</si>
  <si>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</si>
  <si>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</si>
  <si>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</si>
  <si>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</si>
  <si>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</si>
  <si>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</si>
  <si>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</si>
  <si>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</si>
  <si>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</si>
  <si>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</si>
  <si>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</si>
  <si>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</si>
  <si>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</si>
  <si>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</si>
  <si>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</si>
  <si>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</si>
  <si>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</si>
  <si>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</si>
  <si>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</si>
  <si>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</si>
  <si>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</si>
  <si>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</si>
  <si>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</si>
  <si>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</si>
  <si>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</si>
  <si>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</si>
  <si>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</si>
  <si>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</si>
  <si>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</si>
  <si>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</si>
  <si>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</si>
  <si>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</si>
  <si>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</si>
  <si>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</si>
  <si>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</si>
  <si>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</si>
  <si>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</si>
  <si>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</si>
  <si>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</si>
  <si>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</si>
  <si>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</si>
  <si>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</si>
  <si>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</si>
  <si>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</si>
  <si>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</si>
  <si>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</si>
  <si>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</si>
  <si>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</si>
  <si>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</si>
  <si>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</si>
  <si>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</si>
  <si>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</si>
  <si>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</si>
  <si>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</si>
  <si>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</si>
  <si>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</si>
  <si>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</si>
  <si>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</si>
  <si>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</si>
  <si>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</si>
  <si>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</si>
  <si>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</si>
  <si>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</si>
  <si>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</si>
  <si>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</si>
  <si>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</si>
  <si>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</si>
  <si>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</si>
  <si>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</si>
  <si>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</si>
  <si>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</si>
  <si>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</si>
  <si>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</si>
  <si>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</si>
  <si>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</si>
  <si>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</si>
  <si>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</si>
  <si>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</si>
  <si>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</si>
  <si>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</si>
  <si>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</si>
  <si>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</si>
  <si>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</si>
  <si>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</si>
  <si>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</si>
  <si>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</si>
  <si>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</si>
  <si>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</si>
  <si>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</si>
  <si>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</si>
  <si>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</si>
  <si>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</si>
  <si>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</si>
  <si>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</si>
  <si>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</si>
  <si>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</si>
  <si>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</si>
  <si>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</si>
  <si>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</si>
  <si>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</si>
  <si>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</si>
  <si>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</si>
  <si>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</si>
  <si>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</si>
  <si>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</si>
  <si>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</si>
  <si>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</si>
  <si>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</si>
  <si>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</si>
  <si>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</si>
  <si>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</si>
  <si>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</si>
  <si>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</si>
  <si>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</si>
  <si>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</si>
  <si>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</si>
  <si>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</si>
  <si>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</si>
  <si>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</si>
  <si>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</si>
  <si>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</si>
  <si>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</si>
  <si>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</si>
  <si>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</si>
  <si>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</si>
  <si>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</si>
  <si>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</si>
  <si>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</si>
  <si>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</si>
  <si>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</si>
  <si>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</si>
  <si>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</si>
  <si>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</si>
  <si>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</si>
  <si>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</si>
  <si>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</si>
  <si>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</si>
  <si>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</si>
  <si>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</si>
  <si>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</si>
  <si>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</si>
  <si>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</si>
  <si>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</si>
  <si>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</si>
  <si>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</si>
  <si>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</si>
  <si>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</si>
  <si>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</si>
  <si>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</si>
  <si>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</si>
  <si>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</si>
  <si>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</si>
  <si>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</si>
  <si>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</si>
  <si>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</si>
  <si>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</si>
  <si>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</si>
  <si>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</si>
  <si>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</si>
  <si>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</si>
  <si>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</si>
  <si>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</si>
  <si>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</si>
  <si>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</si>
  <si>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</si>
  <si>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</si>
  <si>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</si>
  <si>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</si>
  <si>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</si>
  <si>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</si>
  <si>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</si>
  <si>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</si>
  <si>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</si>
  <si>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</si>
  <si>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</si>
  <si>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</si>
  <si>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</si>
  <si>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</si>
  <si>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</si>
  <si>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</si>
  <si>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</si>
  <si>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</si>
  <si>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</si>
  <si>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</si>
  <si>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</si>
  <si>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</si>
  <si>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</si>
  <si>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</si>
  <si>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</si>
  <si>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</si>
  <si>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</si>
  <si>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</si>
  <si>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</si>
  <si>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</si>
  <si>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</si>
  <si>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</si>
  <si>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</si>
  <si>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</si>
  <si>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</si>
  <si>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</si>
  <si>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</si>
  <si>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</si>
  <si>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</si>
  <si>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</si>
  <si>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</si>
  <si>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</si>
  <si>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</si>
  <si>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</si>
  <si>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</si>
  <si>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</si>
  <si>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</si>
  <si>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</si>
  <si>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</si>
  <si>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</si>
  <si>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</si>
  <si>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</si>
  <si>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</si>
  <si>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</si>
  <si>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</si>
  <si>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</si>
  <si>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</si>
  <si>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</si>
  <si>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</si>
  <si>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</si>
  <si>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</si>
  <si>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</si>
  <si>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</si>
  <si>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</si>
  <si>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</si>
  <si>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</si>
  <si>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</si>
  <si>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</si>
  <si>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</si>
  <si>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</si>
  <si>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</si>
  <si>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</si>
  <si>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</si>
  <si>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</si>
  <si>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</si>
  <si>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</si>
  <si>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</si>
  <si>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</si>
  <si>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</si>
  <si>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</si>
  <si>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</si>
  <si>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</si>
  <si>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</si>
  <si>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</si>
  <si>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</si>
  <si>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</si>
  <si>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</si>
  <si>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</si>
  <si>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</si>
  <si>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</si>
  <si>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</si>
  <si>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</si>
  <si>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</si>
  <si>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</si>
  <si>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</si>
  <si>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</si>
  <si>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</si>
  <si>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</si>
  <si>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</si>
  <si>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</si>
  <si>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</si>
  <si>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</si>
  <si>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</si>
  <si>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</si>
  <si>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</si>
  <si>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</si>
  <si>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</si>
  <si>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</si>
  <si>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</si>
  <si>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</si>
  <si>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</si>
  <si>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</si>
  <si>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</si>
  <si>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</si>
  <si>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</si>
  <si>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</si>
  <si>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</si>
  <si>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</si>
  <si>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</si>
  <si>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</si>
  <si>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</si>
  <si>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</si>
  <si>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</si>
  <si>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</si>
  <si>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</si>
  <si>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</si>
  <si>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</si>
  <si>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</si>
  <si>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</si>
  <si>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</si>
  <si>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</si>
  <si>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</si>
  <si>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</si>
  <si>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</si>
  <si>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</si>
  <si>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</si>
  <si>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</si>
  <si>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</si>
  <si>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</si>
  <si>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</si>
  <si>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</si>
  <si>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</si>
  <si>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</si>
  <si>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</si>
  <si>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</si>
  <si>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</si>
  <si>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</si>
  <si>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</si>
  <si>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</si>
  <si>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</si>
  <si>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</si>
  <si>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</si>
  <si>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</si>
  <si>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</si>
  <si>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</si>
  <si>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</si>
  <si>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</si>
  <si>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</si>
  <si>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</si>
  <si>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</si>
  <si>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</si>
  <si>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</si>
  <si>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</si>
  <si>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</si>
  <si>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</si>
  <si>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</si>
  <si>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</si>
  <si>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</si>
  <si>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</si>
  <si>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</si>
  <si>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</si>
  <si>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</si>
  <si>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</si>
  <si>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</si>
  <si>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</si>
  <si>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</si>
  <si>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</si>
  <si>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</si>
  <si>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</si>
  <si>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</si>
  <si>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</si>
  <si>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</si>
  <si>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</si>
  <si>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</si>
  <si>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</si>
  <si>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</si>
  <si>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</si>
  <si>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</si>
  <si>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</si>
  <si>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</si>
  <si>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</si>
  <si>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</si>
  <si>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</si>
  <si>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</si>
  <si>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</si>
  <si>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</si>
  <si>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</si>
  <si>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</si>
  <si>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</si>
  <si>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</si>
  <si>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</si>
  <si>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</si>
  <si>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</si>
  <si>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</si>
  <si>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</si>
  <si>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</si>
  <si>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</si>
  <si>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</si>
  <si>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</si>
  <si>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</si>
  <si>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</si>
  <si>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</si>
  <si>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</si>
  <si>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</si>
  <si>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</si>
  <si>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</si>
  <si>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</si>
  <si>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</si>
  <si>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</si>
  <si>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</si>
  <si>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</si>
  <si>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</si>
  <si>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</si>
  <si>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</si>
  <si>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</si>
  <si>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</si>
  <si>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</si>
  <si>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</si>
  <si>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</si>
  <si>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</si>
  <si>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</si>
  <si>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</si>
  <si>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</si>
  <si>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</si>
  <si>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</si>
  <si>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</si>
  <si>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</si>
  <si>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</si>
  <si>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</si>
  <si>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</si>
  <si>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</si>
  <si>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</si>
  <si>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</si>
  <si>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</si>
  <si>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</si>
  <si>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</si>
  <si>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</si>
  <si>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</si>
  <si>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</si>
  <si>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</si>
  <si>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</si>
  <si>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</si>
  <si>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</si>
  <si>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</si>
  <si>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</si>
  <si>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</si>
  <si>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</si>
  <si>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</si>
  <si>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</si>
  <si>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</si>
  <si>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</si>
  <si>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</si>
  <si>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</si>
  <si>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</si>
  <si>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</si>
  <si>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</si>
  <si>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</si>
  <si>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</si>
  <si>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</si>
  <si>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</si>
  <si>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</si>
  <si>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</si>
  <si>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</si>
  <si>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</si>
  <si>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</si>
  <si>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</si>
  <si>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</si>
  <si>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</si>
  <si>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</si>
  <si>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</si>
  <si>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</si>
  <si>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</si>
  <si>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</si>
  <si>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</si>
  <si>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</si>
  <si>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</si>
  <si>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</si>
  <si>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</si>
  <si>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</si>
  <si>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</si>
  <si>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</si>
  <si>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</si>
  <si>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</si>
  <si>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</si>
  <si>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</si>
  <si>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</si>
  <si>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</si>
  <si>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</si>
  <si>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</si>
  <si>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</si>
  <si>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</si>
  <si>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</si>
  <si>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</si>
  <si>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</si>
  <si>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</si>
  <si>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</si>
  <si>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</si>
  <si>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</si>
  <si>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</si>
  <si>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</si>
  <si>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</si>
  <si>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</si>
  <si>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</si>
  <si>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</si>
  <si>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</si>
  <si>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</si>
  <si>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</si>
  <si>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</si>
  <si>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</si>
  <si>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</si>
  <si>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</si>
  <si>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</si>
  <si>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</si>
  <si>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</si>
  <si>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</si>
  <si>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</si>
  <si>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</si>
  <si>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</si>
  <si>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</si>
  <si>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</si>
  <si>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</si>
  <si>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</si>
  <si>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</si>
  <si>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</si>
  <si>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</si>
  <si>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</si>
  <si>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</si>
  <si>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</si>
  <si>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</si>
  <si>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</si>
  <si>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</si>
  <si>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</si>
  <si>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</si>
  <si>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</si>
  <si>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</si>
  <si>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</si>
  <si>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</si>
  <si>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</si>
  <si>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</si>
  <si>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</si>
  <si>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</si>
  <si>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</si>
  <si>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</si>
  <si>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</si>
  <si>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</si>
  <si>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</si>
  <si>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</si>
  <si>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</si>
  <si>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</si>
  <si>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</si>
  <si>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</si>
  <si>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</si>
  <si>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</si>
  <si>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</si>
  <si>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</si>
  <si>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</si>
  <si>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</si>
  <si>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</si>
  <si>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</si>
  <si>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</si>
  <si>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</si>
  <si>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</si>
  <si>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</si>
  <si>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</si>
  <si>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</si>
  <si>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</si>
  <si>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</si>
  <si>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</si>
  <si>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</si>
  <si>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</si>
  <si>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</si>
  <si>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</si>
  <si>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</si>
  <si>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</si>
  <si>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</si>
  <si>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</si>
  <si>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</si>
  <si>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</si>
  <si>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</si>
  <si>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</si>
  <si>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</si>
  <si>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</si>
  <si>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</si>
  <si>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</si>
  <si>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</si>
  <si>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</si>
  <si>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</si>
  <si>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</si>
  <si>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</si>
  <si>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</si>
  <si>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</si>
  <si>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</si>
  <si>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</si>
  <si>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</si>
  <si>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</si>
  <si>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</si>
  <si>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</si>
  <si>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</si>
  <si>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</si>
  <si>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</si>
  <si>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</si>
  <si>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</si>
  <si>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</si>
  <si>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</si>
  <si>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</si>
  <si>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</si>
  <si>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</si>
  <si>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</si>
  <si>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</si>
  <si>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</si>
  <si>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</si>
  <si>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</si>
  <si>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</si>
  <si>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</si>
  <si>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</si>
  <si>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</si>
  <si>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</si>
  <si>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</si>
  <si>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</si>
  <si>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</si>
  <si>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</si>
  <si>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</si>
  <si>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</si>
  <si>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</si>
  <si>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</si>
  <si>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</si>
  <si>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</si>
  <si>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</si>
  <si>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</si>
  <si>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</si>
  <si>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</si>
  <si>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</si>
  <si>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</si>
  <si>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</si>
  <si>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</si>
  <si>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</si>
  <si>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</si>
  <si>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</si>
  <si>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</si>
  <si>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</si>
  <si>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</si>
  <si>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</si>
  <si>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</si>
  <si>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</si>
  <si>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</si>
  <si>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</si>
  <si>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</si>
  <si>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</si>
  <si>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</si>
  <si>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</si>
  <si>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</si>
  <si>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</si>
  <si>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</si>
  <si>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</si>
  <si>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</si>
  <si>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</si>
  <si>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</si>
  <si>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</si>
  <si>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</si>
  <si>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</si>
  <si>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</si>
  <si>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</si>
  <si>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</si>
  <si>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</si>
  <si>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</si>
  <si>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</si>
  <si>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</si>
  <si>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</si>
  <si>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</si>
  <si>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</si>
  <si>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</si>
  <si>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</si>
  <si>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</si>
  <si>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</si>
  <si>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</si>
  <si>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</si>
  <si>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</si>
  <si>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</si>
  <si>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</si>
  <si>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</si>
  <si>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</si>
  <si>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</si>
  <si>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</si>
  <si>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</si>
  <si>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</si>
  <si>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</si>
  <si>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</si>
  <si>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</si>
  <si>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</si>
  <si>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</si>
  <si>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</si>
  <si>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</si>
  <si>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</si>
  <si>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</si>
  <si>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</si>
  <si>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</si>
  <si>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</si>
  <si>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</si>
  <si>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</si>
  <si>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</si>
  <si>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</si>
  <si>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</si>
  <si>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</si>
  <si>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</si>
  <si>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</si>
  <si>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</si>
  <si>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</si>
  <si>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</si>
  <si>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</si>
  <si>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</si>
  <si>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</si>
  <si>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</si>
  <si>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</si>
  <si>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</si>
  <si>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</si>
  <si>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</si>
  <si>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</si>
  <si>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</si>
  <si>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</si>
  <si>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</si>
  <si>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</si>
  <si>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</si>
  <si>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</si>
  <si>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</si>
  <si>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</si>
  <si>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</si>
  <si>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</si>
  <si>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</si>
  <si>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</si>
  <si>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</si>
  <si>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</si>
  <si>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</si>
  <si>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</si>
  <si>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</si>
  <si>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</si>
  <si>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</si>
  <si>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</si>
  <si>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</si>
  <si>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</si>
  <si>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</si>
  <si>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</si>
  <si>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</si>
  <si>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</si>
  <si>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</si>
  <si>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</si>
  <si>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</si>
  <si>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</si>
  <si>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</si>
  <si>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</si>
  <si>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</si>
  <si>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</si>
  <si>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</si>
  <si>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</si>
  <si>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</si>
  <si>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</si>
  <si>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</si>
  <si>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</si>
  <si>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</si>
  <si>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</si>
  <si>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</si>
  <si>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</si>
  <si>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</si>
  <si>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</si>
  <si>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</si>
  <si>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</si>
  <si>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</si>
  <si>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</si>
  <si>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</si>
  <si>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</si>
  <si>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</si>
  <si>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</si>
  <si>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</si>
  <si>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</si>
  <si>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</si>
  <si>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</si>
  <si>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</si>
  <si>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</si>
  <si>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</si>
  <si>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</si>
  <si>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</si>
  <si>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</si>
  <si>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</si>
  <si>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</si>
  <si>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</si>
  <si>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</si>
  <si>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</si>
  <si>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</si>
  <si>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</si>
  <si>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</si>
  <si>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</si>
  <si>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</si>
  <si>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</si>
  <si>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</si>
  <si>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</si>
  <si>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</si>
  <si>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</si>
  <si>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</si>
  <si>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</si>
  <si>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</si>
  <si>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</si>
  <si>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</si>
  <si>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</si>
  <si>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</si>
  <si>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</si>
  <si>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</si>
  <si>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</si>
  <si>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</si>
  <si>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</si>
  <si>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</si>
  <si>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</si>
  <si>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</si>
  <si>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</si>
  <si>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</si>
  <si>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</si>
  <si>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</si>
  <si>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</si>
  <si>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</si>
  <si>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</si>
  <si>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</si>
  <si>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</si>
  <si>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</si>
  <si>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</si>
  <si>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</si>
  <si>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</si>
  <si>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</si>
  <si>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</si>
  <si>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</si>
  <si>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</si>
  <si>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</si>
  <si>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</si>
  <si>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</si>
  <si>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</si>
  <si>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</si>
  <si>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</si>
  <si>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</si>
  <si>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</si>
  <si>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</si>
  <si>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</si>
  <si>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</si>
  <si>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</si>
  <si>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</si>
  <si>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</si>
  <si>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</si>
  <si>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</si>
  <si>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</si>
  <si>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</si>
  <si>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</si>
  <si>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</si>
  <si>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</si>
  <si>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</si>
  <si>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</si>
  <si>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</si>
  <si>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</si>
  <si>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</si>
  <si>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</si>
  <si>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</si>
  <si>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</si>
  <si>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</si>
  <si>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</si>
  <si>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</si>
  <si>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</si>
  <si>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</si>
  <si>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</si>
  <si>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</si>
  <si>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</si>
  <si>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</si>
  <si>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</si>
  <si>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</si>
  <si>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</si>
  <si>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</si>
  <si>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</si>
  <si>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</si>
  <si>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</si>
  <si>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</si>
  <si>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</si>
  <si>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</si>
  <si>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</si>
  <si>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</si>
  <si>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</si>
  <si>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</si>
  <si>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</si>
  <si>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</si>
  <si>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</si>
  <si>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</si>
  <si>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</si>
  <si>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</si>
  <si>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</si>
  <si>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</si>
  <si>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</si>
  <si>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</si>
  <si>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</si>
  <si>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</si>
  <si>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</si>
  <si>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</si>
  <si>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</si>
  <si>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</si>
  <si>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</si>
  <si>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</si>
  <si>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</si>
  <si>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</si>
  <si>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</si>
  <si>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</si>
  <si>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</si>
  <si>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</si>
  <si>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</si>
  <si>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</si>
  <si>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</si>
  <si>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</si>
  <si>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</si>
  <si>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</si>
  <si>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</si>
  <si>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</si>
  <si>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</si>
  <si>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</si>
  <si>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</si>
  <si>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</si>
  <si>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</si>
  <si>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</si>
  <si>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</si>
  <si>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</si>
  <si>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</si>
  <si>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</si>
  <si>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</si>
  <si>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</si>
  <si>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</si>
  <si>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</si>
  <si>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</si>
  <si>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</si>
  <si>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</si>
  <si>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</si>
  <si>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</si>
  <si>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</si>
  <si>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</si>
  <si>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</si>
  <si>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</si>
  <si>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</si>
  <si>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</si>
  <si>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</si>
  <si>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</si>
  <si>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</si>
  <si>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</si>
  <si>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</si>
  <si>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</si>
  <si>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</si>
  <si>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</si>
  <si>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</si>
  <si>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</si>
  <si>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</si>
  <si>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</si>
  <si>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</si>
  <si>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</si>
  <si>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</si>
  <si>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</si>
  <si>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</si>
  <si>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</si>
  <si>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</si>
  <si>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</si>
  <si>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</si>
  <si>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</si>
  <si>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</si>
  <si>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</si>
  <si>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</si>
  <si>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</si>
  <si>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</si>
  <si>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</si>
  <si>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</si>
  <si>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</si>
  <si>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</si>
  <si>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</si>
  <si>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</si>
  <si>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</si>
  <si>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</si>
  <si>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</si>
  <si>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</si>
  <si>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</si>
  <si>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</si>
  <si>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</si>
  <si>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</si>
  <si>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</si>
  <si>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</si>
  <si>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</si>
  <si>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</si>
  <si>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</si>
  <si>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</si>
  <si>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</si>
  <si>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</si>
  <si>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</si>
  <si>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</si>
  <si>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</si>
  <si>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</si>
  <si>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</si>
  <si>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</si>
  <si>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</si>
  <si>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</si>
  <si>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</si>
  <si>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</si>
  <si>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</si>
  <si>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</si>
  <si>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</si>
  <si>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</si>
  <si>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</si>
  <si>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</si>
  <si>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</si>
  <si>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</si>
  <si>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</si>
  <si>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</si>
  <si>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</si>
  <si>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</si>
  <si>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</si>
  <si>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</si>
  <si>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</si>
  <si>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</si>
  <si>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</si>
  <si>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</si>
  <si>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</si>
  <si>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</si>
  <si>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</si>
  <si>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</si>
  <si>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</si>
  <si>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</si>
  <si>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</si>
  <si>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</si>
  <si>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</si>
  <si>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</si>
  <si>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</si>
  <si>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</si>
  <si>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</si>
  <si>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</si>
  <si>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</si>
  <si>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</si>
  <si>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</si>
  <si>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</si>
  <si>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</si>
  <si>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</si>
  <si>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</si>
  <si>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</si>
  <si>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</si>
  <si>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</si>
  <si>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</si>
  <si>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</si>
  <si>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</si>
  <si>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</si>
  <si>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</si>
  <si>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</si>
  <si>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</si>
  <si>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</si>
  <si>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</si>
  <si>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</si>
  <si>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</si>
  <si>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</si>
  <si>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</si>
  <si>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</si>
  <si>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</si>
  <si>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</si>
  <si>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</si>
  <si>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</si>
  <si>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</si>
  <si>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</si>
  <si>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</si>
  <si>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</si>
  <si>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</si>
  <si>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</si>
  <si>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</si>
  <si>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</si>
  <si>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</si>
  <si>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</si>
  <si>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</si>
  <si>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</si>
  <si>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</si>
  <si>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</si>
  <si>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</si>
  <si>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</si>
  <si>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</si>
  <si>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</si>
  <si>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</si>
  <si>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</si>
  <si>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</si>
  <si>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</si>
  <si>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</si>
  <si>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</si>
  <si>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</si>
  <si>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</si>
  <si>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</si>
  <si>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</si>
  <si>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</si>
  <si>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</si>
  <si>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</si>
  <si>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</si>
  <si>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</si>
  <si>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</si>
  <si>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</si>
  <si>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</si>
  <si>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</si>
  <si>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</si>
  <si>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</si>
  <si>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</si>
  <si>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</si>
  <si>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</si>
  <si>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</si>
  <si>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</si>
  <si>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</si>
  <si>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</si>
  <si>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</si>
  <si>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</si>
  <si>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</si>
  <si>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</si>
  <si>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</si>
  <si>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</si>
  <si>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</si>
  <si>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</si>
  <si>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</si>
  <si>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</si>
  <si>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</si>
  <si>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</si>
  <si>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</si>
  <si>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</si>
  <si>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</si>
  <si>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</si>
  <si>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</si>
  <si>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</si>
  <si>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</si>
  <si>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</si>
  <si>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</si>
  <si>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</si>
  <si>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</si>
  <si>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</si>
  <si>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</si>
  <si>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</si>
  <si>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</si>
  <si>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</si>
  <si>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</si>
  <si>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</si>
  <si>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</si>
  <si>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</si>
  <si>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</si>
  <si>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</si>
  <si>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</si>
  <si>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</si>
  <si>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</si>
  <si>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</si>
  <si>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</si>
  <si>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</si>
  <si>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</si>
  <si>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</si>
  <si>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</si>
  <si>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</si>
  <si>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</si>
  <si>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</si>
  <si>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</si>
  <si>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</si>
  <si>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</si>
  <si>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</si>
  <si>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</si>
  <si>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</si>
  <si>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</si>
  <si>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</si>
  <si>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</si>
  <si>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</si>
  <si>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</si>
  <si>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</si>
  <si>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</si>
  <si>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</si>
  <si>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</si>
  <si>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</si>
  <si>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</si>
  <si>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</si>
  <si>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</si>
  <si>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</si>
  <si>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</si>
  <si>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</si>
  <si>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</si>
  <si>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</si>
  <si>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</si>
  <si>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</si>
  <si>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</si>
  <si>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</si>
  <si>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</si>
  <si>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</si>
  <si>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</si>
  <si>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</si>
  <si>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</si>
  <si>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</si>
  <si>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</si>
  <si>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</si>
  <si>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</si>
  <si>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</si>
  <si>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</si>
  <si>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</si>
  <si>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</si>
  <si>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</si>
  <si>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</si>
  <si>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</si>
  <si>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</si>
  <si>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</si>
  <si>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</si>
  <si>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</si>
  <si>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</si>
  <si>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</si>
  <si>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</si>
  <si>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</si>
  <si>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</si>
  <si>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</si>
  <si>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</si>
  <si>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</si>
  <si>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</si>
  <si>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</si>
  <si>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</si>
  <si>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</si>
  <si>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</si>
  <si>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</si>
  <si>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</si>
  <si>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</si>
  <si>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</si>
  <si>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</si>
  <si>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</si>
  <si>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</si>
  <si>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</si>
  <si>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</si>
  <si>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</si>
  <si>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</si>
  <si>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</si>
  <si>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</si>
  <si>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</si>
  <si>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</si>
  <si>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</si>
  <si>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</si>
  <si>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</si>
  <si>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</si>
  <si>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</si>
  <si>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</si>
  <si>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</si>
  <si>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</si>
  <si>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</si>
  <si>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</si>
  <si>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</si>
  <si>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</si>
  <si>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</si>
  <si>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</si>
  <si>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</si>
  <si>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</si>
  <si>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</si>
  <si>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</si>
  <si>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</si>
  <si>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</si>
  <si>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</si>
  <si>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</si>
  <si>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</si>
  <si>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</si>
  <si>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</si>
  <si>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</si>
  <si>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</si>
  <si>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</si>
  <si>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</si>
  <si>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</si>
  <si>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</si>
  <si>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</si>
  <si>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</si>
  <si>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</si>
  <si>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</si>
  <si>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</si>
  <si>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</si>
  <si>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</si>
  <si>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</si>
  <si>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</si>
  <si>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</si>
  <si>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</si>
  <si>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</si>
  <si>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</si>
  <si>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</si>
  <si>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</si>
  <si>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</si>
  <si>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</si>
  <si>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</si>
  <si>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</si>
  <si>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</si>
  <si>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</si>
  <si>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</si>
  <si>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</si>
  <si>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</si>
  <si>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</si>
  <si>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</si>
  <si>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</si>
  <si>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</si>
  <si>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</si>
  <si>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</si>
  <si>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</si>
  <si>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</si>
  <si>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</si>
  <si>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</si>
  <si>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</si>
  <si>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</si>
  <si>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</si>
  <si>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</si>
  <si>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</si>
  <si>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</si>
  <si>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</si>
  <si>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</si>
  <si>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</si>
  <si>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</si>
  <si>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</si>
  <si>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</si>
  <si>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</si>
  <si>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</si>
  <si>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</si>
  <si>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</si>
  <si>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</si>
  <si>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</si>
  <si>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</si>
  <si>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</si>
  <si>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</si>
  <si>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</si>
  <si>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</si>
  <si>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</si>
  <si>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</si>
  <si>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</si>
  <si>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</si>
  <si>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</si>
  <si>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</si>
  <si>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</si>
  <si>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</si>
  <si>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</si>
  <si>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</si>
  <si>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</si>
  <si>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</si>
  <si>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</si>
  <si>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</si>
  <si>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</si>
  <si>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</si>
  <si>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</si>
  <si>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</si>
  <si>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</si>
  <si>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</si>
  <si>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</si>
  <si>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</si>
  <si>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</si>
  <si>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</si>
  <si>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</si>
  <si>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</si>
  <si>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</si>
  <si>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</si>
  <si>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</si>
  <si>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</si>
  <si>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</si>
  <si>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</si>
  <si>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</si>
  <si>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</si>
  <si>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</si>
  <si>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</si>
  <si>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</si>
  <si>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</si>
  <si>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</si>
  <si>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</si>
  <si>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</si>
  <si>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</si>
  <si>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</si>
  <si>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</si>
  <si>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</si>
  <si>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</si>
  <si>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</si>
  <si>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</si>
  <si>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</si>
  <si>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</si>
  <si>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</si>
  <si>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</si>
  <si>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</si>
  <si>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</si>
  <si>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</si>
  <si>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</si>
  <si>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</si>
  <si>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</si>
  <si>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</si>
  <si>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</si>
  <si>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</si>
  <si>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</si>
  <si>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</si>
  <si>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</si>
  <si>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</si>
  <si>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</si>
  <si>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</si>
  <si>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</si>
  <si>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</si>
  <si>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</si>
  <si>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</si>
  <si>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</si>
  <si>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</si>
  <si>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</si>
  <si>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</si>
  <si>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</si>
  <si>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</si>
  <si>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</si>
  <si>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</si>
  <si>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</si>
  <si>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</si>
  <si>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</si>
  <si>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</si>
  <si>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</si>
  <si>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</si>
  <si>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</si>
  <si>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</si>
  <si>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</si>
  <si>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</si>
  <si>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</si>
  <si>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</si>
  <si>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</si>
  <si>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</si>
  <si>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</si>
  <si>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</si>
  <si>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</si>
  <si>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</si>
  <si>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</si>
  <si>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</si>
  <si>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</si>
  <si>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</si>
  <si>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</si>
  <si>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</si>
  <si>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</si>
  <si>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</si>
  <si>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</si>
  <si>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</si>
  <si>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</si>
  <si>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</si>
  <si>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</si>
  <si>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</si>
  <si>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</si>
  <si>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</si>
  <si>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</si>
  <si>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</si>
  <si>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</si>
  <si>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</si>
  <si>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</si>
  <si>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</si>
  <si>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</si>
  <si>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</si>
  <si>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</si>
  <si>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</si>
  <si>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</si>
  <si>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</si>
  <si>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</si>
  <si>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</si>
  <si>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</si>
  <si>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</si>
  <si>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</si>
  <si>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</si>
  <si>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</si>
  <si>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</si>
  <si>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</si>
  <si>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</si>
  <si>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</si>
  <si>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</si>
  <si>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</si>
  <si>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</si>
  <si>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</si>
  <si>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</si>
  <si>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</si>
  <si>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</si>
  <si>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</si>
  <si>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</si>
  <si>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</si>
  <si>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</si>
  <si>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</si>
  <si>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</si>
  <si>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</si>
  <si>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</si>
  <si>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</si>
  <si>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</si>
  <si>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</si>
  <si>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</si>
  <si>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</si>
  <si>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</si>
  <si>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</si>
  <si>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</si>
  <si>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</si>
  <si>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</si>
  <si>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</si>
  <si>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</si>
  <si>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</si>
  <si>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</si>
  <si>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</si>
  <si>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</si>
  <si>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</si>
  <si>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</si>
  <si>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</si>
  <si>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</si>
  <si>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</si>
  <si>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</si>
  <si>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</si>
  <si>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</si>
  <si>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</si>
  <si>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</si>
  <si>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</si>
  <si>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</si>
  <si>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</si>
  <si>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</si>
  <si>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</si>
  <si>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</si>
  <si>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</si>
  <si>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</si>
  <si>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</si>
  <si>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</si>
  <si>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</si>
  <si>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</si>
  <si>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</si>
  <si>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</si>
  <si>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</si>
  <si>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</si>
  <si>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</si>
  <si>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</si>
  <si>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</si>
  <si>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</si>
  <si>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</si>
  <si>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</si>
  <si>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</si>
  <si>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</si>
  <si>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</si>
  <si>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</si>
  <si>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</si>
  <si>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</si>
  <si>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</si>
  <si>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</si>
  <si>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</si>
  <si>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</si>
  <si>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</si>
  <si>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</si>
  <si>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</si>
  <si>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</si>
  <si>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</si>
  <si>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</si>
  <si>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</si>
  <si>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</si>
  <si>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</si>
  <si>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</si>
  <si>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</si>
  <si>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</si>
  <si>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</si>
  <si>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</si>
  <si>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</si>
  <si>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</si>
  <si>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</si>
  <si>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</si>
  <si>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</si>
  <si>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</si>
  <si>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</si>
  <si>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</si>
  <si>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</si>
  <si>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</si>
  <si>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</si>
  <si>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</si>
  <si>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</si>
  <si>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</si>
  <si>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</si>
  <si>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</si>
  <si>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</si>
  <si>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</si>
  <si>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</si>
  <si>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</si>
  <si>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</si>
  <si>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</si>
  <si>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</si>
  <si>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</si>
  <si>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</si>
  <si>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</si>
  <si>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</si>
  <si>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</si>
  <si>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</si>
  <si>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</si>
  <si>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</si>
  <si>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</si>
  <si>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</si>
  <si>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</si>
  <si>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</si>
  <si>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</si>
  <si>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</si>
  <si>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</si>
  <si>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</si>
  <si>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</si>
  <si>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</si>
  <si>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</si>
  <si>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</si>
  <si>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</si>
  <si>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</si>
  <si>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</si>
  <si>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</si>
  <si>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</si>
  <si>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</si>
  <si>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</si>
  <si>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</si>
  <si>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</si>
  <si>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</si>
  <si>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</si>
  <si>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</si>
  <si>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</si>
  <si>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</si>
  <si>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</si>
  <si>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</si>
  <si>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</si>
  <si>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</si>
  <si>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</si>
  <si>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</si>
  <si>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</si>
  <si>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</si>
  <si>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</si>
  <si>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</si>
  <si>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</si>
  <si>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</si>
  <si>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</si>
  <si>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</si>
  <si>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</si>
  <si>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</si>
  <si>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</si>
  <si>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</si>
  <si>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</si>
  <si>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</si>
  <si>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</si>
  <si>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</si>
  <si>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</si>
  <si>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</si>
  <si>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</si>
  <si>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</si>
  <si>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</si>
  <si>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</si>
  <si>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</si>
  <si>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</si>
  <si>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</si>
  <si>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</si>
  <si>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</si>
  <si>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</si>
  <si>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</si>
  <si>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</si>
  <si>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</si>
  <si>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</si>
  <si>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</si>
  <si>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</si>
  <si>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</si>
  <si>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</si>
  <si>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</si>
  <si>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</si>
  <si>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</si>
  <si>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</si>
  <si>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</si>
  <si>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</si>
  <si>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</si>
  <si>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</si>
  <si>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</si>
  <si>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</si>
  <si>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</si>
  <si>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</si>
  <si>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</si>
  <si>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</si>
  <si>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</si>
  <si>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</si>
  <si>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</si>
  <si>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</si>
  <si>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</si>
  <si>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</si>
  <si>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</si>
  <si>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</si>
  <si>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</si>
  <si>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</si>
  <si>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</si>
  <si>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</si>
  <si>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</si>
  <si>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</si>
  <si>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</si>
  <si>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</si>
  <si>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</si>
  <si>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</si>
  <si>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</si>
  <si>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</si>
  <si>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</si>
  <si>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</si>
  <si>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</si>
  <si>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</si>
  <si>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</si>
  <si>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</si>
  <si>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</si>
  <si>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</si>
  <si>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</si>
  <si>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</si>
  <si>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</si>
  <si>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</si>
  <si>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</si>
  <si>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</si>
  <si>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</si>
  <si>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</si>
  <si>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</si>
  <si>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</si>
  <si>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</si>
  <si>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</si>
  <si>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</si>
  <si>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</si>
  <si>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</si>
  <si>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</si>
  <si>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</si>
  <si>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</si>
  <si>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</si>
  <si>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</si>
  <si>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</si>
  <si>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</si>
  <si>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</si>
  <si>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</si>
  <si>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</si>
  <si>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</si>
  <si>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</si>
  <si>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</si>
  <si>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</si>
  <si>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</si>
  <si>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</si>
  <si>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</si>
  <si>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</si>
  <si>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</si>
  <si>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</si>
  <si>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</si>
  <si>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</si>
  <si>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</si>
  <si>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</si>
  <si>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</si>
  <si>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</si>
  <si>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</si>
  <si>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</si>
  <si>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</si>
  <si>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</si>
  <si>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</si>
  <si>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</si>
  <si>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</si>
  <si>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</si>
  <si>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</si>
  <si>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</si>
  <si>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</si>
  <si>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</si>
  <si>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</si>
  <si>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</si>
  <si>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</si>
  <si>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</si>
  <si>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</si>
  <si>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</si>
  <si>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</si>
  <si>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</si>
  <si>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</si>
  <si>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</si>
  <si>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</si>
  <si>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</si>
  <si>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</si>
  <si>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</si>
  <si>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</si>
  <si>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</si>
  <si>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</si>
  <si>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</si>
  <si>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</si>
  <si>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</si>
  <si>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</si>
  <si>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</si>
  <si>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</si>
  <si>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</si>
  <si>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</si>
  <si>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</si>
  <si>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</si>
  <si>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</si>
  <si>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</si>
  <si>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</si>
  <si>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</si>
  <si>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</si>
  <si>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</si>
  <si>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</si>
  <si>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</si>
  <si>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</si>
  <si>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</si>
  <si>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</si>
  <si>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</si>
  <si>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</si>
  <si>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</si>
  <si>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</si>
  <si>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</si>
  <si>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</si>
  <si>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</si>
  <si>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</si>
  <si>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</si>
  <si>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</si>
  <si>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</si>
  <si>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</si>
  <si>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</si>
  <si>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</si>
  <si>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</si>
  <si>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</si>
  <si>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</si>
  <si>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</si>
  <si>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</si>
  <si>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</si>
  <si>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</si>
  <si>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</si>
  <si>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</si>
  <si>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</si>
  <si>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</si>
  <si>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</si>
  <si>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</si>
  <si>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</si>
  <si>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</si>
  <si>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</si>
  <si>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</si>
  <si>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</si>
  <si>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</si>
  <si>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</si>
  <si>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</si>
  <si>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</si>
  <si>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</si>
  <si>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</si>
  <si>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</si>
  <si>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</si>
  <si>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</si>
  <si>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</si>
  <si>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</si>
  <si>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</si>
  <si>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</si>
  <si>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</si>
  <si>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</si>
  <si>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</si>
  <si>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</si>
  <si>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</si>
  <si>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</si>
  <si>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</si>
  <si>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</si>
  <si>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</si>
  <si>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</si>
  <si>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</si>
  <si>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</si>
  <si>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</si>
  <si>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</si>
  <si>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</si>
  <si>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</si>
  <si>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</si>
  <si>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</si>
  <si>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</si>
  <si>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</si>
  <si>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</si>
  <si>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</si>
  <si>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</si>
  <si>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</si>
  <si>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</si>
  <si>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</si>
  <si>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</si>
  <si>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</si>
  <si>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</si>
  <si>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</si>
  <si>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</si>
  <si>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</si>
  <si>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</si>
  <si>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</si>
  <si>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</si>
  <si>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</si>
  <si>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</si>
  <si>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</si>
  <si>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</si>
  <si>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</si>
  <si>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</si>
  <si>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</si>
  <si>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</si>
  <si>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</si>
  <si>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</si>
  <si>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</si>
  <si>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</si>
  <si>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</si>
  <si>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</si>
  <si>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</si>
  <si>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</si>
  <si>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</si>
  <si>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</si>
  <si>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</si>
  <si>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</si>
  <si>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</si>
  <si>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</si>
  <si>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</si>
  <si>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</si>
  <si>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</si>
  <si>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</si>
  <si>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</si>
  <si>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</si>
  <si>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</si>
  <si>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</si>
  <si>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</si>
  <si>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</si>
  <si>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</si>
  <si>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</si>
  <si>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</si>
  <si>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</si>
  <si>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</si>
  <si>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</si>
  <si>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</si>
  <si>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</si>
  <si>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</si>
  <si>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</si>
  <si>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</si>
  <si>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</si>
  <si>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</si>
  <si>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</si>
  <si>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</si>
  <si>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</si>
  <si>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</si>
  <si>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</si>
  <si>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</si>
  <si>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</si>
  <si>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</si>
  <si>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</si>
  <si>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</si>
  <si>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</si>
  <si>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</si>
  <si>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</si>
  <si>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</si>
  <si>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</si>
  <si>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</si>
  <si>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</si>
  <si>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</si>
  <si>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</si>
  <si>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</si>
  <si>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</si>
  <si>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</si>
  <si>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</si>
  <si>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</si>
  <si>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</si>
  <si>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</si>
  <si>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</si>
  <si>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</si>
  <si>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</si>
  <si>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</si>
  <si>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</si>
  <si>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</si>
  <si>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</si>
  <si>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</si>
  <si>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</si>
  <si>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</si>
  <si>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</si>
  <si>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</si>
  <si>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</si>
  <si>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</si>
  <si>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</si>
  <si>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</si>
  <si>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</si>
  <si>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</si>
  <si>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</si>
  <si>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</si>
  <si>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</si>
  <si>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</si>
  <si>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</si>
  <si>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</si>
  <si>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</si>
  <si>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</si>
  <si>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</si>
  <si>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</si>
  <si>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</si>
  <si>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</si>
  <si>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</si>
  <si>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</si>
  <si>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</si>
  <si>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</si>
  <si>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</si>
  <si>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</si>
  <si>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</si>
  <si>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</si>
  <si>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</si>
  <si>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</si>
  <si>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</si>
  <si>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</si>
  <si>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</si>
  <si>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</si>
  <si>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</si>
  <si>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</si>
  <si>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</si>
  <si>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</si>
  <si>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</si>
  <si>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</si>
  <si>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</si>
  <si>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</si>
  <si>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</si>
  <si>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</si>
  <si>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</si>
  <si>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</si>
  <si>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</si>
  <si>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</si>
  <si>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</si>
  <si>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</si>
  <si>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</si>
  <si>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</si>
  <si>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</si>
  <si>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</si>
  <si>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</si>
  <si>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</si>
  <si>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</si>
  <si>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</si>
  <si>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</si>
  <si>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</si>
  <si>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</si>
  <si>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</si>
  <si>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</si>
  <si>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</si>
  <si>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</si>
  <si>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</si>
  <si>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</si>
  <si>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</si>
  <si>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</si>
  <si>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</si>
  <si>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</si>
  <si>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</si>
  <si>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</si>
  <si>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</si>
  <si>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</si>
  <si>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</si>
  <si>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</si>
  <si>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</si>
  <si>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</si>
  <si>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</si>
  <si>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</si>
  <si>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</si>
  <si>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</si>
  <si>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</si>
  <si>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</si>
  <si>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</si>
  <si>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</si>
  <si>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</si>
  <si>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</si>
  <si>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</si>
  <si>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</si>
  <si>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</si>
  <si>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</si>
  <si>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</si>
  <si>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</si>
  <si>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</si>
  <si>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</si>
  <si>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</si>
  <si>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</si>
  <si>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</si>
  <si>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</si>
  <si>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</si>
  <si>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</si>
  <si>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</si>
  <si>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</si>
  <si>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</si>
  <si>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</si>
  <si>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</si>
  <si>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</si>
  <si>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</si>
  <si>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</si>
  <si>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</si>
  <si>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</si>
  <si>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</si>
  <si>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</si>
  <si>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</si>
  <si>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</si>
  <si>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</si>
  <si>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</si>
  <si>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</si>
  <si>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</si>
  <si>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</si>
  <si>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</si>
  <si>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</si>
  <si>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</si>
  <si>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</si>
  <si>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</si>
  <si>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</si>
  <si>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</si>
  <si>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</si>
  <si>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</si>
  <si>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</si>
  <si>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</si>
  <si>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</si>
  <si>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</si>
  <si>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</si>
  <si>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</si>
  <si>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</si>
  <si>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</si>
  <si>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</si>
  <si>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</si>
  <si>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</si>
  <si>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</si>
  <si>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</si>
  <si>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</si>
  <si>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</si>
  <si>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</si>
  <si>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</si>
  <si>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</si>
  <si>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</si>
  <si>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</si>
  <si>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</si>
  <si>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</si>
  <si>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</si>
  <si>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</si>
  <si>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</si>
  <si>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</si>
  <si>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</si>
  <si>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</si>
  <si>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</si>
  <si>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</si>
  <si>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</si>
  <si>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</si>
  <si>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</si>
  <si>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</si>
  <si>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</si>
  <si>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</si>
  <si>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</si>
  <si>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</si>
  <si>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</si>
  <si>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</si>
  <si>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</si>
  <si>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</si>
  <si>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</si>
  <si>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</si>
  <si>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</si>
  <si>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</si>
  <si>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</si>
  <si>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</si>
  <si>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</si>
  <si>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</si>
  <si>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</si>
  <si>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</si>
  <si>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</si>
  <si>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</si>
  <si>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</si>
  <si>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</si>
  <si>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</si>
  <si>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</si>
  <si>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</si>
  <si>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</si>
  <si>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</si>
  <si>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</si>
  <si>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</si>
  <si>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</si>
  <si>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</si>
  <si>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</si>
  <si>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</si>
  <si>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</si>
  <si>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</si>
  <si>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</si>
  <si>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</si>
  <si>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</si>
  <si>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</si>
  <si>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</si>
  <si>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</si>
  <si>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</si>
  <si>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</si>
  <si>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</si>
  <si>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</si>
  <si>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</si>
  <si>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</si>
  <si>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</si>
  <si>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</si>
  <si>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</si>
  <si>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</si>
  <si>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</si>
  <si>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</si>
  <si>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</si>
  <si>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</si>
  <si>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</si>
  <si>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</si>
  <si>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</si>
  <si>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</si>
  <si>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</si>
  <si>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</si>
  <si>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</si>
  <si>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</si>
  <si>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</si>
  <si>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</si>
  <si>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</si>
  <si>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</si>
  <si>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</si>
  <si>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</si>
  <si>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</si>
  <si>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</si>
  <si>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</si>
  <si>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</si>
  <si>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</si>
  <si>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</si>
  <si>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</si>
  <si>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</si>
  <si>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</si>
  <si>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</si>
  <si>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</si>
  <si>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</si>
  <si>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</si>
  <si>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</si>
  <si>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</si>
  <si>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</si>
  <si>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</si>
  <si>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</si>
  <si>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</si>
  <si>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</si>
  <si>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</si>
  <si>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</si>
  <si>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</si>
  <si>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</si>
  <si>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</si>
  <si>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</si>
  <si>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</si>
  <si>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</si>
  <si>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</si>
  <si>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</si>
  <si>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</si>
  <si>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</si>
  <si>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</si>
  <si>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</si>
  <si>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</si>
  <si>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</si>
  <si>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</si>
  <si>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</si>
  <si>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</si>
  <si>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</si>
  <si>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</si>
  <si>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</si>
  <si>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</si>
  <si>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</si>
  <si>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</si>
  <si>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</si>
  <si>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</si>
  <si>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</si>
  <si>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</si>
  <si>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</si>
  <si>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</si>
  <si>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</si>
  <si>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</si>
  <si>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</si>
  <si>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</si>
  <si>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</si>
  <si>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</si>
  <si>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</si>
  <si>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</si>
  <si>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</si>
  <si>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</si>
  <si>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</si>
  <si>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</si>
  <si>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</si>
  <si>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</si>
  <si>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</si>
  <si>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</si>
  <si>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</si>
  <si>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</si>
  <si>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</si>
  <si>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</si>
  <si>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</si>
  <si>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</si>
  <si>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</si>
  <si>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</si>
  <si>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</si>
  <si>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</si>
  <si>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</si>
  <si>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</si>
  <si>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</si>
  <si>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</si>
  <si>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</si>
  <si>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</si>
  <si>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</si>
  <si>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</si>
  <si>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</si>
  <si>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</si>
  <si>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</si>
  <si>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</si>
  <si>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</si>
  <si>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</si>
  <si>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</si>
  <si>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</si>
  <si>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</si>
  <si>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</si>
  <si>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</si>
  <si>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</si>
  <si>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</si>
  <si>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</si>
  <si>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</si>
  <si>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</si>
  <si>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</si>
  <si>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</si>
  <si>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</si>
  <si>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</si>
  <si>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</si>
  <si>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</si>
  <si>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</si>
  <si>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</si>
  <si>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</si>
  <si>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</si>
  <si>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</si>
  <si>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</si>
  <si>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</si>
  <si>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</si>
  <si>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</si>
  <si>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</si>
  <si>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</si>
  <si>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</si>
  <si>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</si>
  <si>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</si>
  <si>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</si>
  <si>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</si>
  <si>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</si>
  <si>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</si>
  <si>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</si>
  <si>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</si>
  <si>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</si>
  <si>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</si>
  <si>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</si>
  <si>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</si>
  <si>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</si>
  <si>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</si>
  <si>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</si>
  <si>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</si>
  <si>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</si>
  <si>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</si>
  <si>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</si>
  <si>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</si>
  <si>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</si>
  <si>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</si>
  <si>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</si>
  <si>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</si>
  <si>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</si>
  <si>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</si>
  <si>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</si>
  <si>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</si>
  <si>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</si>
  <si>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</si>
  <si>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</si>
  <si>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</si>
  <si>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</si>
  <si>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</si>
  <si>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</si>
  <si>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</si>
  <si>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</si>
  <si>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</si>
  <si>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</si>
  <si>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</si>
  <si>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</si>
  <si>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</si>
  <si>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</si>
  <si>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</si>
  <si>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</si>
  <si>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</si>
  <si>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</si>
  <si>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</si>
  <si>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</si>
  <si>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</si>
  <si>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</si>
  <si>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</si>
  <si>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</si>
  <si>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</si>
  <si>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</si>
  <si>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</si>
  <si>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</si>
  <si>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</si>
  <si>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</si>
  <si>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</si>
  <si>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</si>
  <si>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</si>
  <si>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</si>
  <si>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</si>
  <si>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</si>
  <si>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</si>
  <si>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</si>
  <si>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</si>
  <si>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</si>
  <si>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</si>
  <si>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</si>
  <si>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</si>
  <si>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</si>
  <si>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</si>
  <si>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</si>
  <si>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</si>
  <si>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</si>
  <si>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</si>
  <si>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</si>
  <si>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</si>
  <si>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</si>
  <si>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</si>
  <si>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</si>
  <si>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</si>
  <si>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</si>
  <si>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</si>
  <si>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</si>
  <si>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</si>
  <si>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</si>
  <si>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</si>
  <si>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</si>
  <si>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</si>
  <si>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</si>
  <si>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</si>
  <si>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</si>
  <si>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</si>
  <si>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</si>
  <si>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</si>
  <si>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</si>
  <si>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</si>
  <si>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</si>
  <si>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</si>
  <si>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</si>
  <si>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</si>
  <si>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</si>
  <si>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</si>
  <si>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</si>
  <si>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</si>
  <si>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</si>
  <si>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</si>
  <si>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</si>
  <si>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</si>
  <si>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</si>
  <si>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</si>
  <si>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</si>
  <si>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</si>
  <si>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</si>
  <si>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</si>
  <si>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</si>
  <si>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</si>
  <si>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</si>
  <si>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</si>
  <si>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</si>
  <si>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</si>
  <si>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</si>
  <si>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</si>
  <si>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</si>
  <si>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</si>
  <si>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</si>
  <si>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</si>
  <si>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</si>
  <si>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</si>
  <si>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</si>
  <si>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</si>
  <si>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</si>
  <si>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</si>
  <si>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</si>
  <si>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</si>
  <si>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</si>
  <si>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</si>
  <si>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</si>
  <si>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</si>
  <si>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</si>
  <si>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</si>
  <si>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</si>
  <si>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</si>
  <si>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</si>
  <si>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</si>
  <si>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</si>
  <si>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</si>
  <si>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</si>
  <si>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</si>
  <si>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</si>
  <si>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</si>
  <si>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</si>
  <si>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</si>
  <si>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</si>
  <si>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</si>
  <si>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</si>
  <si>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</si>
  <si>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</si>
  <si>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</si>
  <si>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</si>
  <si>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</si>
  <si>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</si>
  <si>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</si>
  <si>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</si>
  <si>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</si>
  <si>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</si>
  <si>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</si>
  <si>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</si>
  <si>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</si>
  <si>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</si>
  <si>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</si>
  <si>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</si>
  <si>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</si>
  <si>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</si>
  <si>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</si>
  <si>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</si>
  <si>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</si>
  <si>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</si>
  <si>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</si>
  <si>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</si>
  <si>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</si>
  <si>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</si>
  <si>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</si>
  <si>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</si>
  <si>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</si>
  <si>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</si>
  <si>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</si>
  <si>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</si>
  <si>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</si>
  <si>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</si>
  <si>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</si>
  <si>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</si>
  <si>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</si>
  <si>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</si>
  <si>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</si>
  <si>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</si>
  <si>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</si>
  <si>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</si>
  <si>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</si>
  <si>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</si>
  <si>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</si>
  <si>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</si>
  <si>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</si>
  <si>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</si>
  <si>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</si>
  <si>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</si>
  <si>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</si>
  <si>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</si>
  <si>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</si>
  <si>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</si>
  <si>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</si>
  <si>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</si>
  <si>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</si>
  <si>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</si>
  <si>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</si>
  <si>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</si>
  <si>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</si>
  <si>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</si>
  <si>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</si>
  <si>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</si>
  <si>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</si>
  <si>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</si>
  <si>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</si>
  <si>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</si>
  <si>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</si>
  <si>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</si>
  <si>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</si>
  <si>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</si>
  <si>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</si>
  <si>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</si>
  <si>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</si>
  <si>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</si>
  <si>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</si>
  <si>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</si>
  <si>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</si>
  <si>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</si>
  <si>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</si>
  <si>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</si>
  <si>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</si>
  <si>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</si>
  <si>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</si>
  <si>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</si>
  <si>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</si>
  <si>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</si>
  <si>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</si>
  <si>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</si>
  <si>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</si>
  <si>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</si>
  <si>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</si>
  <si>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</si>
  <si>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</si>
  <si>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</si>
  <si>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</si>
  <si>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</si>
  <si>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</si>
  <si>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</si>
  <si>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</si>
  <si>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</si>
  <si>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</si>
  <si>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</si>
  <si>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</si>
  <si>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</si>
  <si>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</si>
  <si>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</si>
  <si>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</si>
  <si>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</si>
  <si>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</si>
  <si>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</si>
  <si>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</si>
  <si>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</si>
  <si>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</si>
  <si>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</si>
  <si>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</si>
  <si>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</si>
  <si>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</si>
  <si>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</si>
  <si>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</si>
  <si>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</si>
  <si>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</si>
  <si>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</si>
  <si>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</si>
  <si>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</si>
  <si>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</si>
  <si>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</si>
  <si>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</si>
  <si>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</si>
  <si>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</si>
  <si>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</si>
  <si>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</si>
  <si>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</si>
  <si>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</si>
  <si>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</si>
  <si>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</si>
  <si>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</si>
  <si>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</si>
  <si>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</si>
  <si>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</si>
  <si>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</si>
  <si>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</si>
  <si>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</si>
  <si>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</si>
  <si>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</si>
  <si>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</si>
  <si>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</si>
  <si>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</si>
  <si>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</si>
  <si>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</si>
  <si>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</si>
  <si>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</si>
  <si>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</si>
  <si>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</si>
  <si>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</si>
  <si>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</si>
  <si>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</si>
  <si>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</si>
  <si>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</si>
  <si>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</si>
  <si>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</si>
  <si>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</si>
  <si>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</si>
  <si>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</si>
  <si>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</si>
  <si>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</si>
  <si>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</si>
  <si>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</si>
  <si>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</si>
  <si>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</si>
  <si>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</si>
  <si>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</si>
  <si>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</si>
  <si>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</si>
  <si>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</si>
  <si>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</si>
  <si>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</si>
  <si>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</si>
  <si>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</si>
  <si>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</si>
  <si>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</si>
  <si>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</si>
  <si>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</si>
  <si>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</si>
  <si>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</si>
  <si>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</si>
  <si>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</si>
  <si>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</si>
  <si>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</si>
  <si>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</si>
  <si>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</si>
  <si>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</si>
  <si>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</si>
  <si>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</si>
  <si>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</si>
  <si>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</si>
  <si>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</si>
  <si>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</si>
  <si>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</si>
  <si>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</si>
  <si>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</si>
  <si>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</si>
  <si>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</si>
  <si>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</si>
  <si>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</si>
  <si>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</si>
  <si>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</si>
  <si>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</si>
  <si>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</si>
  <si>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</si>
  <si>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</si>
  <si>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</si>
  <si>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</si>
  <si>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</si>
  <si>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</si>
  <si>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</si>
  <si>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</si>
  <si>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</si>
  <si>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</si>
  <si>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</si>
  <si>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</si>
  <si>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</si>
  <si>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</si>
  <si>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</si>
  <si>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</si>
  <si>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</si>
  <si>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</si>
  <si>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</si>
  <si>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</si>
  <si>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</si>
  <si>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</si>
  <si>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</si>
  <si>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</si>
  <si>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</si>
  <si>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</si>
  <si>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</si>
  <si>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</si>
  <si>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</si>
  <si>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</si>
  <si>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</si>
  <si>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</si>
  <si>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</si>
  <si>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</si>
  <si>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</si>
  <si>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</si>
  <si>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</si>
  <si>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</si>
  <si>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</si>
  <si>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</si>
  <si>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</si>
  <si>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</si>
  <si>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</si>
  <si>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</si>
  <si>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</si>
  <si>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</si>
  <si>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</si>
  <si>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</si>
  <si>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</si>
  <si>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</si>
  <si>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</si>
  <si>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</si>
  <si>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</si>
  <si>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</si>
  <si>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</si>
  <si>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</si>
  <si>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</si>
  <si>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</si>
  <si>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</si>
  <si>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</si>
  <si>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</si>
  <si>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</si>
  <si>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</si>
  <si>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</si>
  <si>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</si>
  <si>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</si>
  <si>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</si>
  <si>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</si>
  <si>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</si>
  <si>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</si>
  <si>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</si>
  <si>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</si>
  <si>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</si>
  <si>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</si>
  <si>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</si>
  <si>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</si>
  <si>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</si>
  <si>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</si>
  <si>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</si>
  <si>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</si>
  <si>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</si>
  <si>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</si>
  <si>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</si>
  <si>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</si>
  <si>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</si>
  <si>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</si>
  <si>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</si>
  <si>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</si>
  <si>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</si>
  <si>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</si>
  <si>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</si>
  <si>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</si>
  <si>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</si>
  <si>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</si>
  <si>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</si>
  <si>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</si>
  <si>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</si>
  <si>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</si>
  <si>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</si>
  <si>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</si>
  <si>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</si>
  <si>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</si>
  <si>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</si>
  <si>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</si>
  <si>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</si>
  <si>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</si>
  <si>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</si>
  <si>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</si>
  <si>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</si>
  <si>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</si>
  <si>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</si>
  <si>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</si>
  <si>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</si>
  <si>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</si>
  <si>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</si>
  <si>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</si>
  <si>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</si>
  <si>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</si>
  <si>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</si>
  <si>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</si>
  <si>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</si>
  <si>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</si>
  <si>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</si>
  <si>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</si>
  <si>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</si>
  <si>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</si>
  <si>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</si>
  <si>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</si>
  <si>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</si>
  <si>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</si>
  <si>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</si>
  <si>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</si>
  <si>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</si>
  <si>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</si>
  <si>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</si>
  <si>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</si>
  <si>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</si>
  <si>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</si>
  <si>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</si>
  <si>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</si>
  <si>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</si>
  <si>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</si>
  <si>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</si>
  <si>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</si>
  <si>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</si>
  <si>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</si>
  <si>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</si>
  <si>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</si>
  <si>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</si>
  <si>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</si>
  <si>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</si>
  <si>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</si>
  <si>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</si>
  <si>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</si>
  <si>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</si>
  <si>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</si>
  <si>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</si>
  <si>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</si>
  <si>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</si>
  <si>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</si>
  <si>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</si>
  <si>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</si>
  <si>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</si>
  <si>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</si>
  <si>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</si>
  <si>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</si>
  <si>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</si>
  <si>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</si>
  <si>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</si>
  <si>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</si>
  <si>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</si>
  <si>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</si>
  <si>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</si>
  <si>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</si>
  <si>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</si>
  <si>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</si>
  <si>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</si>
  <si>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</si>
  <si>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</si>
  <si>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</si>
  <si>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</si>
  <si>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</si>
  <si>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</si>
  <si>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</si>
  <si>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</si>
  <si>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</si>
  <si>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</si>
  <si>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</si>
  <si>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</si>
  <si>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</si>
  <si>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</si>
  <si>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</si>
  <si>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</si>
  <si>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</si>
  <si>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</si>
  <si>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</si>
  <si>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</si>
  <si>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</si>
  <si>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</si>
  <si>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</si>
  <si>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</si>
  <si>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</si>
  <si>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</si>
  <si>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</si>
  <si>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</si>
  <si>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</si>
  <si>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</si>
  <si>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</si>
  <si>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</si>
  <si>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</si>
  <si>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</si>
  <si>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</si>
  <si>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</si>
  <si>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</si>
  <si>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</si>
  <si>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</si>
  <si>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</si>
  <si>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</si>
  <si>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</si>
  <si>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</si>
  <si>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</si>
  <si>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</si>
  <si>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</si>
  <si>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</si>
  <si>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</si>
  <si>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</si>
  <si>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</si>
  <si>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</si>
  <si>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</si>
  <si>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</si>
  <si>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</si>
  <si>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</si>
  <si>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</si>
  <si>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</si>
  <si>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</si>
  <si>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</si>
  <si>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</si>
  <si>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</si>
  <si>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</si>
  <si>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</si>
  <si>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</si>
  <si>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</si>
  <si>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</si>
  <si>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</si>
  <si>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</si>
  <si>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</si>
  <si>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</si>
  <si>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</si>
  <si>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</si>
  <si>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</si>
  <si>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</si>
  <si>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</si>
  <si>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</si>
  <si>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</si>
  <si>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</si>
  <si>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</si>
  <si>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</si>
  <si>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</si>
  <si>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</si>
  <si>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</si>
  <si>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</si>
  <si>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</si>
  <si>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</si>
  <si>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</si>
  <si>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</si>
  <si>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</si>
  <si>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</si>
  <si>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</si>
  <si>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</si>
  <si>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</si>
  <si>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</si>
  <si>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</si>
  <si>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</si>
  <si>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</si>
  <si>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</si>
  <si>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</si>
  <si>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</si>
  <si>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</si>
  <si>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</si>
  <si>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</si>
  <si>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</si>
  <si>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</si>
  <si>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</si>
  <si>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</si>
  <si>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</si>
  <si>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</si>
  <si>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</si>
  <si>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</si>
  <si>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</si>
  <si>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</si>
  <si>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</si>
  <si>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</si>
  <si>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</si>
  <si>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</si>
  <si>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</si>
  <si>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</si>
  <si>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</si>
  <si>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</si>
  <si>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</si>
  <si>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</si>
  <si>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</si>
  <si>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</si>
  <si>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</si>
  <si>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</si>
  <si>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</si>
  <si>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</si>
  <si>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</si>
  <si>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</si>
  <si>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</si>
  <si>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</si>
  <si>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</si>
  <si>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</si>
  <si>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</si>
  <si>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</si>
  <si>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</si>
  <si>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</si>
  <si>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</si>
  <si>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</si>
  <si>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</si>
  <si>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</si>
  <si>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</si>
  <si>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</si>
  <si>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</si>
  <si>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</si>
  <si>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</si>
  <si>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</si>
  <si>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</si>
  <si>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</si>
  <si>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</si>
  <si>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</si>
  <si>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</si>
  <si>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</si>
  <si>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</si>
  <si>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</si>
  <si>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</si>
  <si>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</si>
  <si>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</si>
  <si>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</si>
  <si>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</si>
  <si>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</si>
  <si>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</si>
  <si>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</si>
  <si>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</si>
  <si>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</si>
  <si>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</si>
  <si>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</si>
  <si>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</si>
  <si>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</si>
  <si>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</si>
  <si>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</si>
  <si>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</si>
  <si>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</si>
  <si>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</si>
  <si>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</si>
  <si>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</si>
  <si>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</si>
  <si>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</si>
  <si>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</si>
  <si>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</si>
  <si>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</si>
  <si>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</si>
  <si>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</si>
  <si>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</si>
  <si>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</si>
  <si>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</si>
  <si>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</si>
  <si>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</si>
  <si>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</si>
  <si>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</si>
  <si>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</si>
  <si>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</si>
  <si>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</si>
  <si>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</si>
  <si>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</si>
  <si>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</si>
  <si>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</si>
  <si>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</si>
  <si>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</si>
  <si>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</si>
  <si>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</si>
  <si>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</si>
  <si>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</si>
  <si>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</si>
  <si>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</si>
  <si>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</si>
  <si>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</si>
  <si>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</si>
  <si>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</si>
  <si>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</si>
  <si>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</si>
  <si>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</si>
  <si>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</si>
  <si>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</si>
  <si>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</si>
  <si>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</si>
  <si>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</si>
  <si>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</si>
  <si>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</si>
  <si>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</si>
  <si>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</si>
  <si>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</si>
  <si>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</si>
  <si>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</si>
  <si>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</si>
  <si>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</si>
  <si>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</si>
  <si>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</si>
  <si>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</si>
  <si>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</si>
  <si>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</si>
  <si>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</si>
  <si>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</si>
  <si>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</si>
  <si>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</si>
  <si>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</si>
  <si>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</si>
  <si>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</si>
  <si>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</si>
  <si>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</si>
  <si>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</si>
  <si>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</si>
  <si>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</si>
  <si>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</si>
  <si>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</si>
  <si>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</si>
  <si>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</si>
  <si>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</si>
  <si>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</si>
  <si>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</si>
  <si>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</si>
  <si>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</si>
  <si>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</si>
  <si>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</si>
  <si>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</si>
  <si>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</si>
  <si>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</si>
  <si>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</si>
  <si>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</si>
  <si>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</si>
  <si>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</si>
  <si>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</si>
  <si>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</si>
  <si>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</si>
  <si>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</si>
  <si>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</si>
  <si>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</si>
  <si>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</si>
  <si>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</si>
  <si>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</si>
  <si>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</si>
  <si>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</si>
  <si>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</si>
  <si>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</si>
  <si>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</si>
  <si>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</si>
  <si>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</si>
  <si>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</si>
  <si>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</si>
  <si>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</si>
  <si>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</si>
  <si>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</si>
  <si>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</si>
  <si>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</si>
  <si>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</si>
  <si>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</si>
  <si>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</si>
  <si>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</si>
  <si>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</si>
  <si>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</si>
  <si>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</si>
  <si>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</si>
  <si>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</si>
  <si>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</si>
  <si>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</si>
  <si>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</si>
  <si>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</si>
  <si>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</si>
  <si>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</si>
  <si>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</si>
  <si>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</si>
  <si>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</si>
  <si>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</si>
  <si>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</si>
  <si>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</si>
  <si>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</si>
  <si>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</si>
  <si>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</si>
  <si>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</si>
  <si>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</si>
  <si>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</si>
  <si>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</si>
  <si>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</si>
  <si>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</si>
  <si>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</si>
  <si>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</si>
  <si>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</si>
  <si>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</si>
  <si>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</si>
  <si>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</si>
  <si>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</si>
  <si>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</si>
  <si>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</si>
  <si>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</si>
  <si>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</si>
  <si>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</si>
  <si>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</si>
  <si>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</si>
  <si>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</si>
  <si>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</si>
  <si>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</si>
  <si>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</si>
  <si>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</si>
  <si>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</si>
  <si>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</si>
  <si>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</si>
  <si>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</si>
  <si>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</si>
  <si>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</si>
  <si>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</si>
  <si>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</si>
  <si>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</si>
  <si>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</si>
  <si>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</si>
  <si>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</si>
  <si>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</si>
  <si>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</si>
  <si>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</si>
  <si>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</si>
  <si>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</si>
  <si>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</si>
  <si>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</si>
  <si>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</si>
  <si>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</si>
  <si>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</si>
  <si>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</si>
  <si>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</si>
  <si>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</si>
  <si>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</si>
  <si>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</si>
  <si>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</si>
  <si>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</si>
  <si>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</si>
  <si>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</si>
  <si>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</si>
  <si>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</si>
  <si>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</si>
  <si>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</si>
  <si>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</si>
  <si>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</si>
  <si>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</si>
  <si>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</si>
  <si>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</si>
  <si>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</si>
  <si>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</si>
  <si>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</si>
  <si>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</si>
  <si>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</si>
  <si>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</si>
  <si>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</si>
  <si>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</si>
  <si>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</si>
  <si>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</si>
  <si>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</si>
  <si>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</si>
  <si>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</si>
  <si>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</si>
  <si>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</si>
  <si>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</si>
  <si>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</si>
  <si>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</si>
  <si>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</si>
  <si>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</si>
  <si>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</si>
  <si>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</si>
  <si>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</si>
  <si>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</si>
  <si>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</si>
  <si>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</si>
  <si>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</si>
  <si>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</si>
  <si>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</si>
  <si>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</si>
  <si>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</si>
  <si>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</si>
  <si>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</si>
  <si>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</si>
  <si>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</si>
  <si>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</si>
  <si>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</si>
  <si>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</si>
  <si>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</si>
  <si>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</si>
  <si>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</si>
  <si>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</si>
  <si>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</si>
  <si>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</si>
  <si>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</si>
  <si>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</si>
  <si>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</si>
  <si>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</si>
  <si>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</si>
  <si>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</si>
  <si>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</si>
  <si>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</si>
  <si>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</si>
  <si>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</si>
  <si>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</si>
  <si>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</si>
  <si>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</si>
  <si>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</si>
  <si>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</si>
  <si>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</si>
  <si>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</si>
  <si>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</si>
  <si>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</si>
  <si>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</si>
  <si>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</si>
  <si>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</si>
  <si>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</si>
  <si>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</si>
  <si>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</si>
  <si>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</si>
  <si>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</si>
  <si>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</si>
  <si>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</si>
  <si>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</si>
  <si>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</si>
  <si>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</si>
  <si>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</si>
  <si>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</si>
  <si>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</si>
  <si>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</si>
  <si>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</si>
  <si>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</si>
  <si>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</si>
  <si>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</si>
  <si>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</si>
  <si>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</si>
  <si>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</si>
  <si>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</si>
  <si>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</si>
  <si>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</si>
  <si>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</si>
  <si>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</si>
  <si>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</si>
  <si>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</si>
  <si>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</si>
  <si>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</si>
  <si>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</si>
  <si>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</si>
  <si>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</si>
  <si>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</si>
  <si>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</si>
  <si>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</si>
  <si>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</si>
  <si>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</si>
  <si>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</si>
  <si>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</si>
  <si>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</si>
  <si>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</si>
  <si>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</si>
  <si>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</si>
  <si>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</si>
  <si>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</si>
  <si>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</si>
  <si>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</si>
  <si>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</si>
  <si>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</si>
  <si>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</si>
  <si>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</si>
  <si>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</si>
  <si>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</si>
  <si>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</si>
  <si>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</si>
  <si>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</si>
  <si>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</si>
  <si>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</si>
  <si>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</si>
  <si>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</si>
  <si>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</si>
  <si>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</si>
  <si>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</si>
  <si>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</si>
  <si>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</si>
  <si>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</si>
  <si>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</si>
  <si>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</si>
  <si>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</si>
  <si>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</si>
  <si>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</si>
  <si>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</si>
  <si>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</si>
  <si>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</si>
  <si>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</si>
  <si>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</si>
  <si>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</si>
  <si>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</si>
  <si>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</si>
  <si>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</si>
  <si>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</si>
  <si>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</si>
  <si>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</si>
  <si>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</si>
  <si>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</si>
  <si>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</si>
  <si>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</si>
  <si>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</si>
  <si>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</si>
  <si>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</si>
  <si>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</si>
  <si>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</si>
  <si>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</si>
  <si>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</si>
  <si>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</si>
  <si>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</si>
  <si>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</si>
  <si>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</si>
  <si>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</si>
  <si>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</si>
  <si>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</si>
  <si>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</si>
  <si>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</si>
  <si>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</si>
  <si>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</si>
  <si>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</si>
  <si>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</si>
  <si>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</si>
  <si>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</si>
  <si>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</si>
  <si>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</si>
  <si>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</si>
  <si>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</si>
  <si>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</si>
  <si>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</si>
  <si>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</si>
  <si>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</si>
  <si>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</si>
  <si>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</si>
  <si>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</si>
  <si>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</si>
  <si>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</si>
  <si>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</si>
  <si>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</si>
  <si>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</si>
  <si>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</si>
  <si>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</si>
  <si>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</si>
  <si>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</si>
  <si>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</si>
  <si>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</si>
  <si>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</si>
  <si>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</si>
  <si>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</si>
  <si>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</si>
  <si>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</si>
  <si>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</si>
  <si>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</si>
  <si>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</si>
  <si>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</si>
  <si>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</si>
  <si>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</si>
  <si>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</si>
  <si>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</si>
  <si>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</si>
  <si>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</si>
  <si>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</si>
  <si>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</si>
  <si>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</si>
  <si>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</si>
  <si>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</si>
  <si>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</si>
  <si>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</si>
  <si>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</si>
  <si>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</si>
  <si>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</si>
  <si>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</si>
  <si>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</si>
  <si>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</si>
  <si>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</si>
  <si>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</si>
  <si>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</si>
  <si>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</si>
  <si>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</si>
  <si>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</si>
  <si>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</si>
  <si>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</si>
  <si>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</si>
  <si>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</si>
  <si>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</si>
  <si>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</si>
  <si>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</si>
  <si>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</si>
  <si>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</si>
  <si>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</si>
  <si>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</si>
  <si>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</si>
  <si>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</si>
  <si>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</si>
  <si>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</si>
  <si>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</si>
  <si>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</si>
  <si>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</si>
  <si>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</si>
  <si>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</si>
  <si>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</si>
  <si>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</si>
  <si>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</si>
  <si>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</si>
  <si>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</si>
  <si>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</si>
  <si>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</si>
  <si>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</si>
  <si>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</si>
  <si>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</si>
  <si>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</si>
  <si>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</si>
  <si>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</si>
  <si>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</si>
  <si>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</si>
  <si>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</si>
  <si>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</si>
  <si>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</si>
  <si>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</si>
  <si>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</si>
  <si>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</si>
  <si>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</si>
  <si>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</si>
  <si>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</si>
  <si>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</si>
  <si>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</si>
  <si>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</si>
  <si>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</si>
  <si>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</si>
  <si>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</si>
  <si>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</si>
  <si>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</si>
  <si>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</si>
  <si>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</si>
  <si>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</si>
  <si>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</si>
  <si>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</si>
  <si>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</si>
  <si>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</si>
  <si>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</si>
  <si>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</si>
  <si>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</si>
  <si>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</si>
  <si>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</si>
  <si>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</si>
  <si>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</si>
  <si>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</si>
  <si>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</si>
  <si>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</si>
  <si>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</si>
  <si>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</si>
  <si>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</si>
  <si>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</si>
  <si>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</si>
  <si>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</si>
  <si>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</si>
  <si>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</si>
  <si>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</si>
  <si>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</si>
  <si>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</si>
  <si>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</si>
  <si>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</si>
  <si>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</si>
  <si>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</si>
  <si>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</si>
  <si>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</si>
  <si>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</si>
  <si>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</si>
  <si>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</si>
  <si>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</si>
  <si>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</si>
  <si>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</si>
  <si>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</si>
  <si>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</si>
  <si>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</si>
  <si>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</si>
  <si>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</si>
  <si>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</si>
  <si>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</si>
  <si>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</si>
  <si>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</si>
  <si>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</si>
  <si>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</si>
  <si>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</si>
  <si>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</si>
  <si>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</si>
  <si>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</si>
  <si>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</si>
  <si>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</si>
  <si>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</si>
  <si>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</si>
  <si>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</si>
  <si>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</si>
  <si>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</si>
  <si>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</si>
  <si>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</si>
  <si>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</si>
  <si>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</si>
  <si>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</si>
  <si>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</si>
  <si>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</si>
  <si>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</si>
  <si>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</si>
  <si>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</si>
  <si>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</si>
  <si>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</si>
  <si>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</si>
  <si>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</si>
  <si>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</si>
  <si>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</si>
  <si>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</si>
  <si>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</si>
  <si>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</si>
  <si>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</si>
  <si>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</si>
  <si>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</si>
  <si>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</si>
  <si>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</si>
  <si>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</si>
  <si>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</si>
  <si>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</si>
  <si>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</si>
  <si>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</si>
  <si>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</si>
  <si>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</si>
  <si>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</si>
  <si>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</si>
  <si>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</si>
  <si>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</si>
  <si>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</si>
  <si>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</si>
  <si>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</si>
  <si>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</si>
  <si>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</si>
  <si>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</si>
  <si>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</si>
  <si>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</si>
  <si>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</si>
  <si>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</si>
  <si>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</si>
  <si>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</si>
  <si>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</si>
  <si>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</si>
  <si>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</si>
  <si>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</si>
  <si>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</si>
  <si>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</si>
  <si>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</si>
  <si>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</si>
  <si>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</si>
  <si>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</si>
  <si>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</si>
  <si>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</si>
  <si>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</si>
  <si>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</si>
  <si>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</si>
  <si>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</si>
  <si>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</si>
  <si>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</si>
  <si>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</si>
  <si>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</si>
  <si>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</si>
  <si>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</si>
  <si>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</si>
  <si>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</si>
  <si>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</si>
  <si>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</si>
  <si>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</si>
  <si>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</si>
  <si>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</si>
  <si>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</si>
  <si>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</si>
  <si>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</si>
  <si>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</si>
  <si>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</si>
  <si>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</si>
  <si>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</si>
  <si>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</si>
  <si>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</si>
  <si>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</si>
  <si>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</si>
  <si>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</si>
  <si>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</si>
  <si>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</si>
  <si>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</si>
  <si>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</si>
  <si>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</si>
  <si>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</si>
  <si>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</si>
  <si>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</si>
  <si>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</si>
  <si>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</si>
  <si>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</si>
  <si>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</si>
  <si>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</si>
  <si>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</si>
  <si>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</si>
  <si>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</si>
  <si>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</si>
  <si>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</si>
  <si>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</si>
  <si>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</si>
  <si>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</si>
  <si>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</si>
  <si>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</si>
  <si>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</si>
  <si>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</si>
  <si>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</si>
  <si>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</si>
  <si>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</si>
  <si>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</si>
  <si>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</si>
  <si>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</si>
  <si>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</si>
  <si>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</si>
  <si>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</si>
  <si>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</si>
  <si>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</si>
  <si>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</si>
  <si>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</si>
  <si>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</si>
  <si>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</si>
  <si>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</si>
  <si>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</si>
  <si>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</si>
  <si>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</si>
  <si>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</si>
  <si>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</si>
  <si>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</si>
  <si>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</si>
  <si>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</si>
  <si>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</si>
  <si>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</si>
  <si>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</si>
  <si>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</si>
  <si>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</si>
  <si>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</si>
  <si>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</si>
  <si>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</si>
  <si>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</si>
  <si>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</si>
  <si>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</si>
  <si>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</si>
  <si>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</si>
  <si>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</si>
  <si>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</si>
  <si>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</si>
  <si>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</si>
  <si>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</si>
  <si>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</si>
  <si>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</si>
  <si>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</si>
  <si>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</si>
  <si>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</si>
  <si>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</si>
  <si>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</si>
  <si>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</si>
  <si>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</si>
  <si>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</si>
  <si>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</si>
  <si>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</si>
  <si>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</si>
  <si>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</si>
  <si>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</si>
  <si>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</si>
  <si>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</si>
  <si>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</si>
  <si>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</si>
  <si>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</si>
  <si>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</si>
  <si>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</si>
  <si>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</si>
  <si>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</si>
  <si>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</si>
  <si>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</si>
  <si>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</si>
  <si>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</si>
  <si>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</si>
  <si>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</si>
  <si>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</si>
  <si>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</si>
  <si>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</si>
  <si>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</si>
  <si>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</si>
  <si>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</si>
  <si>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</si>
  <si>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</si>
  <si>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</si>
  <si>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</si>
  <si>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</si>
  <si>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</si>
  <si>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</si>
  <si>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</si>
  <si>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</si>
  <si>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</si>
  <si>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</si>
  <si>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</si>
  <si>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</si>
  <si>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</si>
  <si>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</si>
  <si>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</si>
  <si>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</si>
  <si>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</si>
  <si>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</si>
  <si>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</si>
  <si>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</si>
  <si>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</si>
  <si>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</si>
  <si>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</si>
  <si>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</si>
  <si>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</si>
  <si>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</si>
  <si>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</si>
  <si>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</si>
  <si>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</si>
  <si>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</si>
  <si>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</si>
  <si>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</si>
  <si>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</si>
  <si>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</si>
  <si>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</si>
  <si>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</si>
  <si>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</si>
  <si>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</si>
  <si>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</si>
  <si>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</si>
  <si>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</si>
  <si>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</si>
  <si>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</si>
  <si>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</si>
  <si>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</si>
  <si>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</si>
  <si>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</si>
  <si>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</si>
  <si>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</si>
  <si>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</si>
  <si>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</si>
  <si>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</si>
  <si>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</si>
  <si>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</si>
  <si>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</si>
  <si>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</si>
  <si>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</si>
  <si>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</si>
  <si>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</si>
  <si>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</si>
  <si>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</si>
  <si>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</si>
  <si>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</si>
  <si>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</si>
  <si>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</si>
  <si>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</si>
  <si>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</si>
  <si>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</si>
  <si>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</si>
  <si>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</si>
  <si>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</si>
  <si>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</si>
  <si>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</si>
  <si>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</si>
  <si>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</si>
  <si>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</si>
  <si>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</si>
  <si>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</si>
  <si>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</si>
  <si>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</si>
  <si>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</si>
  <si>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</si>
  <si>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</si>
  <si>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</si>
  <si>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</si>
  <si>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</si>
  <si>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</si>
  <si>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</si>
  <si>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</si>
  <si>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</si>
  <si>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</si>
  <si>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</si>
  <si>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</si>
  <si>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</si>
  <si>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</si>
  <si>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</si>
  <si>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</si>
  <si>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</si>
  <si>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</si>
  <si>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</si>
  <si>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</si>
  <si>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</si>
  <si>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</si>
  <si>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</si>
  <si>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</si>
  <si>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</si>
  <si>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</si>
  <si>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</si>
  <si>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</si>
  <si>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</si>
  <si>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</si>
  <si>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</si>
  <si>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</si>
  <si>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</si>
  <si>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</si>
  <si>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</si>
  <si>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</si>
  <si>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</si>
  <si>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</si>
  <si>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</si>
  <si>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</si>
  <si>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</si>
  <si>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</si>
  <si>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</si>
  <si>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</si>
  <si>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</si>
  <si>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</si>
  <si>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</si>
  <si>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</si>
  <si>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</si>
  <si>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</si>
  <si>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</si>
  <si>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</si>
  <si>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</si>
  <si>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</si>
  <si>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</si>
  <si>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</si>
  <si>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</si>
  <si>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</si>
  <si>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</si>
  <si>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</si>
  <si>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</si>
  <si>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</si>
  <si>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</si>
  <si>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</si>
  <si>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</si>
  <si>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</si>
  <si>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</si>
  <si>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</si>
  <si>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</si>
  <si>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</si>
  <si>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</si>
  <si>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</si>
  <si>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</si>
  <si>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</si>
  <si>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</si>
  <si>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</si>
  <si>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</si>
  <si>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</si>
  <si>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</si>
  <si>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</si>
  <si>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</si>
  <si>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</si>
  <si>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</si>
  <si>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</si>
  <si>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</si>
  <si>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</si>
  <si>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</si>
  <si>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</si>
  <si>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</si>
  <si>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</si>
  <si>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</si>
  <si>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</si>
  <si>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</si>
  <si>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</si>
  <si>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</si>
  <si>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</si>
  <si>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</si>
  <si>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</si>
  <si>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</si>
  <si>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</si>
  <si>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</si>
  <si>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</si>
  <si>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</si>
  <si>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</si>
  <si>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</si>
  <si>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</si>
  <si>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</si>
  <si>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</si>
  <si>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</si>
  <si>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</si>
  <si>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</si>
  <si>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</si>
  <si>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</si>
  <si>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</si>
  <si>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</si>
  <si>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</si>
  <si>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</si>
  <si>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</si>
  <si>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</si>
  <si>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</si>
  <si>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</si>
  <si>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</si>
  <si>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</si>
  <si>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</si>
  <si>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</si>
  <si>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</si>
  <si>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</si>
  <si>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</si>
  <si>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</si>
  <si>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</si>
  <si>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</si>
  <si>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</si>
  <si>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</si>
  <si>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</si>
  <si>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</si>
  <si>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</si>
  <si>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</si>
  <si>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</si>
  <si>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</si>
  <si>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</si>
  <si>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</si>
  <si>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</si>
  <si>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</si>
  <si>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</si>
  <si>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</si>
  <si>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</si>
  <si>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</si>
  <si>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</si>
  <si>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</si>
  <si>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</si>
  <si>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</si>
  <si>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</si>
  <si>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</si>
  <si>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</si>
  <si>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</si>
  <si>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</si>
  <si>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</si>
  <si>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</si>
  <si>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</si>
  <si>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</si>
  <si>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</si>
  <si>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</si>
  <si>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</si>
  <si>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</si>
  <si>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</si>
  <si>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</si>
  <si>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</si>
  <si>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</si>
  <si>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</si>
  <si>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</si>
  <si>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</si>
  <si>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</si>
  <si>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</si>
  <si>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</si>
  <si>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</si>
  <si>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</si>
  <si>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</si>
  <si>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</si>
  <si>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</si>
  <si>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</si>
  <si>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</si>
  <si>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</si>
  <si>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</si>
  <si>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</si>
  <si>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</si>
  <si>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</si>
  <si>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</si>
  <si>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</si>
  <si>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</si>
  <si>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</si>
  <si>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</si>
  <si>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</si>
  <si>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</si>
  <si>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</si>
  <si>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</si>
  <si>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</si>
  <si>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</si>
  <si>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</si>
  <si>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</si>
  <si>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</si>
  <si>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</si>
  <si>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</si>
  <si>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</si>
  <si>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</si>
  <si>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</si>
  <si>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</si>
  <si>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</si>
  <si>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</si>
  <si>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</si>
  <si>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</si>
  <si>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</si>
  <si>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</si>
  <si>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</si>
  <si>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</si>
  <si>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</si>
  <si>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</si>
  <si>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</si>
  <si>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</si>
  <si>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</si>
  <si>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</si>
  <si>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</si>
  <si>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</si>
  <si>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</si>
  <si>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</si>
  <si>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</si>
  <si>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</si>
  <si>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</si>
  <si>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</si>
  <si>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</si>
  <si>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</si>
  <si>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</si>
  <si>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</si>
  <si>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</si>
  <si>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</si>
  <si>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</si>
  <si>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</si>
  <si>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</si>
  <si>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</si>
  <si>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</si>
  <si>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</si>
  <si>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</si>
  <si>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</si>
  <si>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</si>
  <si>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</si>
  <si>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</si>
  <si>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</si>
  <si>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</si>
  <si>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</si>
  <si>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</si>
  <si>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</si>
  <si>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</si>
  <si>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</si>
  <si>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</si>
  <si>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</si>
  <si>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</si>
  <si>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</si>
  <si>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</si>
  <si>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</si>
  <si>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</si>
  <si>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</si>
  <si>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</si>
  <si>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</si>
  <si>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</si>
  <si>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</si>
  <si>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</si>
  <si>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</si>
  <si>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</si>
  <si>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</si>
  <si>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</si>
  <si>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</si>
  <si>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</si>
  <si>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</si>
  <si>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</si>
  <si>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</si>
  <si>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</si>
  <si>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</si>
  <si>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</si>
  <si>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</si>
  <si>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</si>
  <si>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</si>
  <si>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</si>
  <si>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</si>
  <si>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</si>
  <si>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</si>
  <si>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</si>
  <si>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</si>
  <si>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</si>
  <si>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</si>
  <si>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</si>
  <si>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</si>
  <si>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</si>
  <si>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</si>
  <si>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</si>
  <si>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</si>
  <si>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</si>
  <si>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</si>
  <si>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</si>
  <si>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</si>
  <si>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</si>
  <si>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</si>
  <si>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</si>
  <si>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</si>
  <si>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</si>
  <si>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</si>
  <si>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</si>
  <si>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</si>
  <si>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</si>
  <si>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</si>
  <si>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</si>
  <si>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</si>
  <si>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</si>
  <si>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</si>
  <si>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</si>
  <si>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</si>
  <si>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</si>
  <si>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</si>
  <si>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</si>
  <si>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</si>
  <si>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</si>
  <si>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</si>
  <si>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</si>
  <si>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</si>
  <si>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</si>
  <si>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</si>
  <si>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</si>
  <si>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</si>
  <si>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</si>
  <si>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</si>
  <si>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</si>
  <si>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</si>
  <si>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</si>
  <si>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</si>
  <si>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</si>
  <si>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</si>
  <si>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</si>
  <si>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</si>
  <si>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</si>
  <si>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</si>
  <si>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</si>
  <si>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</si>
  <si>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</si>
  <si>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</si>
  <si>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</si>
  <si>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</si>
  <si>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</si>
  <si>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</si>
  <si>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</si>
  <si>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</si>
  <si>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</si>
  <si>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</si>
  <si>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</si>
  <si>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</si>
  <si>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</si>
  <si>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</si>
  <si>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</si>
  <si>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</si>
  <si>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</si>
  <si>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</si>
  <si>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</si>
  <si>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</si>
  <si>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</si>
  <si>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</si>
  <si>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</si>
  <si>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</si>
  <si>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</si>
  <si>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</si>
  <si>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</si>
  <si>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</si>
  <si>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</si>
  <si>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</si>
  <si>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</si>
  <si>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</si>
  <si>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</si>
  <si>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</si>
  <si>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</si>
  <si>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</si>
  <si>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</si>
  <si>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</si>
  <si>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</si>
  <si>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</si>
  <si>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</si>
  <si>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</si>
  <si>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</si>
  <si>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</si>
  <si>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</si>
  <si>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</si>
  <si>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</si>
  <si>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</si>
  <si>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</si>
  <si>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</si>
  <si>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</si>
  <si>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</si>
  <si>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</si>
  <si>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</si>
  <si>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</si>
  <si>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</si>
  <si>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</si>
  <si>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</si>
  <si>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</si>
  <si>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</si>
  <si>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</si>
  <si>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</si>
  <si>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</si>
  <si>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</si>
  <si>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</si>
  <si>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</si>
  <si>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</si>
  <si>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</si>
  <si>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</si>
  <si>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</si>
  <si>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</si>
  <si>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</si>
  <si>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</si>
  <si>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</si>
  <si>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</si>
  <si>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</si>
  <si>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</si>
  <si>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</si>
  <si>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</si>
  <si>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</si>
  <si>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</si>
  <si>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</si>
  <si>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</si>
  <si>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</si>
  <si>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</si>
  <si>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</si>
  <si>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</si>
  <si>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</si>
  <si>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</si>
  <si>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</si>
  <si>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</si>
  <si>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</si>
  <si>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</si>
  <si>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</si>
  <si>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</si>
  <si>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</si>
  <si>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</si>
  <si>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</si>
  <si>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</si>
  <si>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</si>
  <si>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</si>
  <si>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</si>
  <si>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</si>
  <si>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</si>
  <si>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</si>
  <si>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</si>
  <si>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</si>
  <si>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</si>
  <si>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</si>
  <si>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</si>
  <si>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</si>
  <si>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</si>
  <si>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</si>
  <si>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</si>
  <si>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</si>
  <si>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</si>
  <si>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</si>
  <si>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</si>
  <si>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</si>
  <si>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</si>
  <si>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</si>
  <si>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</si>
  <si>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</si>
  <si>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</si>
  <si>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</si>
  <si>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</si>
  <si>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</si>
  <si>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</si>
  <si>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</si>
  <si>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</si>
  <si>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</si>
  <si>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</si>
  <si>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</si>
  <si>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</si>
  <si>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</si>
  <si>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</si>
  <si>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</si>
  <si>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</si>
  <si>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</si>
  <si>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</si>
  <si>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</si>
  <si>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</si>
  <si>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</si>
  <si>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</si>
  <si>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</si>
  <si>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</si>
  <si>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</si>
  <si>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</si>
  <si>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</si>
  <si>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</si>
  <si>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</si>
  <si>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</si>
  <si>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</si>
  <si>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</si>
  <si>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</si>
  <si>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</si>
  <si>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</si>
  <si>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</si>
  <si>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</si>
  <si>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</si>
  <si>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</si>
  <si>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</si>
  <si>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</si>
  <si>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</si>
  <si>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</si>
  <si>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</si>
  <si>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</si>
  <si>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</si>
  <si>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</si>
  <si>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</si>
  <si>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</si>
  <si>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</si>
  <si>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</si>
  <si>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</si>
  <si>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</si>
  <si>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</si>
  <si>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</si>
  <si>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</si>
  <si>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</si>
  <si>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</si>
  <si>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</si>
  <si>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</si>
  <si>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</si>
  <si>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</si>
  <si>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</si>
  <si>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</si>
  <si>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</si>
  <si>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</si>
  <si>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</si>
  <si>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</si>
  <si>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</si>
  <si>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</si>
  <si>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</si>
  <si>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</si>
  <si>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</si>
  <si>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</si>
  <si>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</si>
  <si>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</si>
  <si>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</si>
  <si>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</si>
  <si>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</si>
  <si>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</si>
  <si>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</si>
  <si>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</si>
  <si>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</si>
  <si>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</si>
  <si>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</si>
  <si>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</si>
  <si>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</si>
  <si>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</si>
  <si>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</si>
  <si>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</si>
  <si>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</si>
  <si>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</si>
  <si>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</si>
  <si>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</si>
  <si>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</si>
  <si>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</si>
  <si>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</si>
  <si>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</si>
  <si>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</si>
  <si>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</si>
  <si>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</si>
  <si>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</si>
  <si>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</si>
  <si>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</si>
  <si>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</si>
  <si>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</si>
  <si>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</si>
  <si>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</si>
  <si>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</si>
  <si>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</si>
  <si>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</si>
  <si>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</si>
  <si>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</si>
  <si>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</si>
  <si>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</si>
  <si>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</si>
  <si>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</si>
  <si>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</si>
  <si>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</si>
  <si>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</si>
  <si>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</si>
  <si>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</si>
  <si>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</si>
  <si>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</si>
  <si>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</si>
  <si>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</si>
  <si>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</si>
  <si>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</si>
  <si>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</si>
  <si>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</si>
  <si>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</si>
  <si>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</si>
  <si>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</si>
  <si>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</si>
  <si>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</si>
  <si>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</si>
  <si>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</si>
  <si>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</si>
  <si>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</si>
  <si>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</si>
  <si>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</si>
  <si>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</si>
  <si>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</si>
  <si>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</si>
  <si>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</si>
  <si>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</si>
  <si>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</si>
  <si>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</si>
  <si>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</si>
  <si>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</si>
  <si>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</si>
  <si>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</si>
  <si>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</si>
  <si>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</si>
  <si>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</si>
  <si>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</si>
  <si>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</si>
  <si>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</si>
  <si>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</si>
  <si>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</si>
  <si>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</si>
  <si>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</si>
  <si>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</si>
  <si>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</si>
  <si>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</si>
  <si>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</si>
  <si>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</si>
  <si>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</si>
  <si>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</si>
  <si>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</si>
  <si>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</si>
  <si>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</si>
  <si>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</si>
  <si>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</si>
  <si>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</si>
  <si>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</si>
  <si>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</si>
  <si>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</si>
  <si>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</si>
  <si>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</si>
  <si>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</si>
  <si>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</si>
  <si>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</si>
  <si>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</si>
  <si>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</si>
  <si>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</si>
  <si>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</si>
  <si>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</si>
  <si>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</si>
  <si>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</si>
  <si>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</si>
  <si>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</si>
  <si>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</si>
  <si>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</si>
  <si>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</si>
  <si>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</si>
  <si>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</si>
  <si>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</si>
  <si>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</si>
  <si>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</si>
  <si>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</si>
  <si>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</si>
  <si>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</si>
  <si>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</si>
  <si>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</si>
  <si>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</si>
  <si>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</si>
  <si>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</si>
  <si>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</si>
  <si>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</si>
  <si>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</si>
  <si>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</si>
  <si>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</si>
  <si>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</si>
  <si>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</si>
  <si>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</si>
  <si>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</si>
  <si>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</si>
  <si>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</si>
  <si>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</si>
  <si>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</si>
  <si>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</si>
  <si>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</si>
  <si>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</si>
  <si>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</si>
  <si>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</si>
  <si>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</si>
  <si>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</si>
  <si>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</si>
  <si>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</si>
  <si>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</si>
  <si>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</si>
  <si>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</si>
  <si>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</si>
  <si>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</si>
  <si>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</si>
  <si>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</si>
  <si>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</si>
  <si>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</si>
  <si>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</si>
  <si>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</si>
  <si>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</si>
  <si>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</si>
  <si>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</si>
  <si>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</si>
  <si>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</si>
  <si>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</si>
  <si>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</si>
  <si>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</si>
  <si>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</si>
  <si>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</si>
  <si>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</si>
  <si>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</si>
  <si>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</si>
  <si>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</si>
  <si>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</si>
  <si>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</si>
  <si>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</si>
  <si>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</si>
  <si>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</si>
  <si>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</si>
  <si>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</si>
  <si>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</si>
  <si>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</si>
  <si>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</si>
  <si>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</si>
  <si>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</si>
  <si>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</si>
  <si>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</si>
  <si>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</si>
  <si>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</si>
  <si>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</si>
  <si>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</si>
  <si>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</si>
  <si>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</si>
  <si>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</si>
  <si>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</si>
  <si>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</si>
  <si>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</si>
  <si>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</si>
  <si>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</si>
  <si>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</si>
  <si>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</si>
  <si>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</si>
  <si>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</si>
  <si>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</si>
  <si>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</si>
  <si>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</si>
  <si>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</si>
  <si>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</si>
  <si>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</si>
  <si>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</si>
  <si>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</si>
  <si>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</si>
  <si>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</si>
  <si>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</si>
  <si>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</si>
  <si>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</si>
  <si>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</si>
  <si>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</si>
  <si>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</si>
  <si>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</si>
  <si>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</si>
  <si>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</si>
  <si>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</si>
  <si>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</si>
  <si>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</si>
  <si>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</si>
  <si>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</si>
  <si>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</si>
  <si>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</si>
  <si>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</si>
  <si>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</si>
  <si>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</si>
  <si>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</si>
  <si>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</si>
  <si>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</si>
  <si>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</si>
  <si>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</si>
  <si>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</si>
  <si>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</si>
  <si>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</si>
  <si>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</si>
  <si>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</si>
  <si>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</si>
  <si>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</si>
  <si>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</si>
  <si>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</si>
  <si>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</si>
  <si>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</si>
  <si>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</si>
  <si>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</si>
  <si>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</si>
  <si>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</si>
  <si>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</si>
  <si>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</si>
  <si>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</si>
  <si>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</si>
  <si>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</si>
  <si>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</si>
  <si>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</si>
  <si>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</si>
  <si>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</si>
  <si>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</si>
  <si>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</si>
  <si>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</si>
  <si>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</si>
  <si>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</si>
  <si>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</si>
  <si>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</si>
  <si>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</si>
  <si>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</si>
  <si>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</si>
  <si>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</si>
  <si>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</si>
  <si>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</si>
  <si>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</si>
  <si>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</si>
  <si>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</si>
  <si>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</si>
  <si>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</si>
  <si>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</si>
  <si>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</si>
  <si>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</si>
  <si>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</si>
  <si>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</si>
  <si>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</si>
  <si>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</si>
  <si>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</si>
  <si>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</si>
  <si>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</si>
  <si>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</si>
  <si>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</si>
  <si>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</si>
  <si>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</si>
  <si>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</si>
  <si>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</si>
  <si>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</si>
  <si>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</si>
  <si>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</si>
  <si>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</si>
  <si>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</si>
  <si>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</si>
  <si>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</si>
  <si>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</si>
  <si>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</si>
  <si>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</si>
  <si>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</si>
  <si>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</si>
  <si>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</si>
  <si>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</si>
  <si>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</si>
  <si>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</si>
  <si>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</si>
  <si>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</si>
  <si>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</si>
  <si>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</si>
  <si>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</si>
  <si>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</si>
  <si>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</si>
  <si>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</si>
  <si>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</si>
  <si>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</si>
  <si>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</si>
  <si>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</si>
  <si>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</si>
  <si>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</si>
  <si>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</si>
  <si>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</si>
  <si>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</si>
  <si>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</si>
  <si>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</si>
  <si>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</si>
  <si>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</si>
  <si>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</si>
  <si>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</si>
  <si>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</si>
  <si>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</si>
  <si>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</si>
  <si>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</si>
  <si>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</si>
  <si>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</si>
  <si>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</si>
  <si>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</si>
  <si>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</si>
  <si>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</si>
  <si>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</si>
  <si>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</si>
  <si>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</si>
  <si>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</si>
  <si>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</si>
  <si>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</si>
  <si>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</si>
  <si>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</si>
  <si>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</si>
  <si>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</si>
  <si>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</si>
  <si>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</si>
  <si>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</si>
  <si>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</si>
  <si>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</si>
  <si>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</si>
  <si>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</si>
  <si>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</si>
  <si>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</si>
  <si>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</si>
  <si>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</si>
  <si>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</si>
  <si>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</si>
  <si>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</si>
  <si>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</si>
  <si>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</si>
  <si>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</si>
  <si>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</si>
  <si>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</si>
  <si>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</si>
  <si>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</si>
  <si>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</si>
  <si>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</si>
  <si>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</si>
  <si>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</si>
  <si>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</si>
  <si>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</si>
  <si>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</si>
  <si>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</si>
  <si>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</si>
  <si>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</si>
  <si>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</si>
  <si>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</si>
  <si>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</si>
  <si>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</si>
  <si>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</si>
  <si>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</si>
  <si>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</si>
  <si>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</si>
  <si>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</si>
  <si>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</si>
  <si>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</si>
  <si>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</si>
  <si>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</si>
  <si>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</si>
  <si>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</si>
  <si>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</si>
  <si>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</si>
  <si>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</si>
  <si>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</si>
  <si>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</si>
  <si>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</si>
  <si>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</si>
  <si>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</si>
  <si>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</si>
  <si>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</si>
  <si>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</si>
  <si>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</si>
  <si>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</si>
  <si>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</si>
  <si>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</si>
  <si>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</si>
  <si>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</si>
  <si>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</si>
  <si>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</si>
  <si>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</si>
  <si>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</si>
  <si>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</si>
  <si>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</si>
  <si>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</si>
  <si>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</si>
  <si>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</si>
  <si>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</si>
  <si>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</si>
  <si>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</si>
  <si>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</si>
  <si>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</si>
  <si>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</si>
  <si>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</si>
  <si>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</si>
  <si>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</si>
  <si>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</si>
  <si>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</si>
  <si>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</si>
  <si>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</si>
  <si>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</si>
  <si>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</si>
  <si>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</si>
  <si>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</si>
  <si>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</si>
  <si>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</si>
  <si>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</si>
  <si>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</si>
  <si>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</si>
  <si>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</si>
  <si>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</si>
  <si>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</si>
  <si>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</si>
  <si>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</si>
  <si>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</si>
  <si>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</si>
  <si>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</si>
  <si>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</si>
  <si>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</si>
  <si>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</si>
  <si>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</si>
  <si>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</si>
  <si>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</si>
  <si>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</si>
  <si>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</si>
  <si>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</si>
  <si>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</si>
  <si>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</si>
  <si>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</si>
  <si>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</si>
  <si>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</si>
  <si>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</si>
  <si>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</si>
  <si>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</si>
  <si>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</si>
  <si>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</si>
  <si>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</si>
  <si>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</si>
  <si>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</si>
  <si>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</si>
  <si>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</si>
  <si>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</si>
  <si>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</si>
  <si>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</si>
  <si>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</si>
  <si>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</si>
  <si>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</si>
  <si>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</si>
  <si>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</si>
  <si>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</si>
  <si>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</si>
  <si>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</si>
  <si>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</si>
  <si>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</si>
  <si>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</si>
  <si>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</si>
  <si>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</si>
  <si>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</si>
  <si>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</si>
  <si>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</si>
  <si>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</si>
  <si>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</si>
  <si>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</si>
  <si>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</si>
  <si>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</si>
  <si>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</si>
  <si>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</si>
  <si>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</si>
  <si>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</si>
  <si>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</si>
  <si>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</si>
  <si>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</si>
  <si>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</si>
  <si>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</si>
  <si>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</si>
  <si>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</si>
  <si>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</si>
  <si>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</si>
  <si>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</si>
  <si>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</si>
  <si>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</si>
  <si>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</si>
  <si>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</si>
  <si>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</si>
  <si>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</si>
  <si>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</si>
  <si>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</si>
  <si>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</si>
  <si>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</si>
  <si>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</si>
  <si>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</si>
  <si>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</si>
  <si>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</si>
  <si>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</si>
  <si>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</si>
  <si>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</si>
  <si>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</si>
  <si>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</si>
  <si>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</si>
  <si>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</si>
  <si>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</si>
  <si>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</si>
  <si>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</si>
  <si>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</si>
  <si>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</si>
  <si>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</si>
  <si>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</si>
  <si>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</si>
  <si>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</si>
  <si>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</si>
  <si>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</si>
  <si>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</si>
  <si>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</si>
  <si>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</si>
  <si>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</si>
  <si>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</si>
  <si>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</si>
  <si>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</si>
  <si>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</si>
  <si>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</si>
  <si>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</si>
  <si>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</si>
  <si>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</si>
  <si>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</si>
  <si>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</si>
  <si>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</si>
  <si>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</si>
  <si>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</si>
  <si>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</si>
  <si>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</si>
  <si>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</si>
  <si>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</si>
  <si>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</si>
  <si>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</si>
  <si>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</si>
  <si>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</si>
  <si>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</si>
  <si>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</si>
  <si>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</si>
  <si>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</si>
  <si>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</si>
  <si>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</si>
  <si>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</si>
  <si>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</si>
  <si>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</si>
  <si>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</si>
  <si>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</si>
  <si>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</si>
  <si>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</si>
  <si>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</si>
  <si>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</si>
  <si>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</si>
  <si>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</si>
  <si>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</si>
  <si>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</si>
  <si>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</si>
  <si>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</si>
  <si>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</si>
  <si>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</si>
  <si>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</si>
  <si>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</si>
  <si>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</si>
  <si>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</si>
  <si>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</si>
  <si>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</si>
  <si>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</si>
  <si>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</si>
  <si>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</si>
  <si>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</si>
  <si>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</si>
  <si>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</si>
  <si>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</si>
  <si>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</si>
  <si>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</si>
  <si>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</si>
  <si>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</si>
  <si>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</si>
  <si>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</si>
  <si>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</si>
  <si>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</si>
  <si>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</si>
  <si>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</si>
  <si>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</si>
  <si>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</si>
  <si>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</si>
  <si>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</si>
  <si>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</si>
  <si>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</si>
  <si>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</si>
  <si>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</si>
  <si>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</si>
  <si>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</si>
  <si>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</si>
  <si>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</si>
  <si>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</si>
  <si>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</si>
  <si>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</si>
  <si>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</si>
  <si>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</si>
  <si>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</si>
  <si>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</si>
  <si>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</si>
  <si>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</si>
  <si>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</si>
  <si>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</si>
  <si>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</si>
  <si>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</si>
  <si>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</si>
  <si>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</si>
  <si>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</si>
  <si>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</si>
  <si>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</si>
  <si>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</si>
  <si>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</si>
  <si>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</si>
  <si>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</si>
  <si>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</si>
  <si>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</si>
  <si>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</si>
  <si>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</si>
  <si>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</si>
  <si>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</si>
  <si>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</si>
  <si>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</si>
  <si>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</si>
  <si>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</si>
  <si>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</si>
  <si>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</si>
  <si>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</si>
  <si>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</si>
  <si>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</si>
  <si>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</si>
  <si>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</si>
  <si>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</si>
  <si>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</si>
  <si>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</si>
  <si>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</si>
  <si>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</si>
  <si>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</si>
  <si>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</si>
  <si>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</si>
  <si>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</si>
  <si>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</si>
  <si>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</si>
  <si>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</si>
  <si>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</si>
  <si>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</si>
  <si>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</si>
  <si>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</si>
  <si>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</si>
  <si>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</si>
  <si>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</si>
  <si>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</si>
  <si>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</si>
  <si>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</si>
  <si>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</si>
  <si>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</si>
  <si>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</si>
  <si>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</si>
  <si>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</si>
  <si>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</si>
  <si>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</si>
  <si>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</si>
  <si>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</si>
  <si>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</si>
  <si>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</si>
  <si>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</si>
  <si>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</si>
  <si>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</si>
  <si>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</si>
  <si>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</si>
  <si>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</si>
  <si>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</si>
  <si>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</si>
  <si>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</si>
  <si>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</si>
  <si>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</si>
  <si>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</si>
  <si>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</si>
  <si>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</si>
  <si>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</si>
  <si>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</si>
  <si>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</si>
  <si>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</si>
  <si>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</si>
  <si>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</si>
  <si>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</si>
  <si>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</si>
  <si>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</si>
  <si>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</si>
  <si>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</si>
  <si>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</si>
  <si>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</si>
  <si>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</si>
  <si>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</si>
  <si>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</si>
  <si>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</si>
  <si>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</si>
  <si>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</si>
  <si>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</si>
  <si>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</si>
  <si>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</si>
  <si>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</si>
  <si>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</si>
  <si>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</si>
  <si>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</si>
  <si>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</si>
  <si>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</si>
  <si>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</si>
  <si>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</si>
  <si>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</si>
  <si>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</si>
  <si>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</si>
  <si>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</si>
  <si>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</si>
  <si>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</si>
  <si>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</si>
  <si>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</si>
  <si>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</si>
  <si>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</si>
  <si>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</si>
  <si>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</si>
  <si>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</si>
  <si>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</si>
  <si>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</si>
  <si>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</si>
  <si>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</si>
  <si>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</si>
  <si>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</si>
  <si>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</si>
  <si>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</si>
  <si>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</si>
  <si>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</si>
  <si>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</si>
  <si>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</si>
  <si>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</si>
  <si>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</si>
  <si>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</si>
  <si>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</si>
  <si>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</si>
  <si>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</si>
  <si>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</si>
  <si>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</si>
  <si>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</si>
  <si>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</si>
  <si>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</si>
  <si>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</si>
  <si>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</si>
  <si>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</si>
  <si>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</si>
  <si>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</si>
  <si>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</si>
  <si>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</si>
  <si>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</si>
  <si>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</si>
  <si>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</si>
  <si>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</si>
  <si>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</si>
  <si>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</si>
  <si>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</si>
  <si>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</si>
  <si>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</si>
  <si>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</si>
  <si>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</si>
  <si>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</si>
  <si>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</si>
  <si>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</si>
  <si>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</si>
  <si>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</si>
  <si>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</si>
  <si>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</si>
  <si>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</si>
  <si>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</si>
  <si>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</si>
  <si>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</si>
  <si>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</si>
  <si>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</si>
  <si>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</si>
  <si>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</si>
  <si>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</si>
  <si>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</si>
  <si>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</si>
  <si>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</si>
  <si>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</si>
  <si>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</si>
  <si>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</si>
  <si>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</si>
  <si>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</si>
  <si>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</si>
  <si>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</si>
  <si>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</si>
  <si>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</si>
  <si>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</si>
  <si>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</si>
  <si>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</si>
  <si>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</si>
  <si>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</si>
  <si>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</si>
  <si>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</si>
  <si>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</si>
  <si>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</si>
  <si>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</si>
  <si>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</si>
  <si>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</si>
  <si>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</si>
  <si>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</si>
  <si>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</si>
  <si>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</si>
  <si>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</si>
  <si>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</si>
  <si>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</si>
  <si>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</si>
  <si>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</si>
  <si>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</si>
  <si>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</si>
  <si>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</si>
  <si>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</si>
  <si>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</si>
  <si>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</si>
  <si>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</si>
  <si>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</si>
  <si>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</si>
  <si>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</si>
  <si>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</si>
  <si>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</si>
  <si>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</si>
  <si>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</si>
  <si>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</si>
  <si>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</si>
  <si>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</si>
  <si>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</si>
  <si>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</si>
  <si>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</si>
  <si>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</si>
  <si>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</si>
  <si>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</si>
  <si>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</si>
  <si>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</si>
  <si>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</si>
  <si>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</si>
  <si>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</si>
  <si>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</si>
  <si>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</si>
  <si>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</si>
  <si>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</si>
  <si>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</si>
  <si>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</si>
  <si>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</si>
  <si>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</si>
  <si>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</si>
  <si>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</si>
  <si>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</si>
  <si>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</si>
  <si>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</si>
  <si>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</si>
  <si>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</si>
  <si>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</si>
  <si>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</si>
  <si>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</si>
  <si>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</si>
  <si>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</si>
  <si>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</si>
  <si>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</si>
  <si>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</si>
  <si>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</si>
  <si>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</si>
  <si>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</si>
  <si>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</si>
  <si>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</si>
  <si>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</si>
  <si>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</si>
  <si>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</si>
  <si>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</si>
  <si>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</si>
  <si>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</si>
  <si>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</si>
  <si>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</si>
  <si>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</si>
  <si>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</si>
  <si>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</si>
  <si>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</si>
  <si>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</si>
  <si>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</si>
  <si>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</si>
  <si>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</si>
  <si>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</si>
  <si>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</si>
  <si>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</si>
  <si>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</si>
  <si>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</si>
  <si>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</si>
  <si>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</si>
  <si>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</si>
  <si>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</si>
  <si>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</si>
  <si>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</si>
  <si>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</si>
  <si>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</si>
  <si>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</si>
  <si>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</si>
  <si>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</si>
  <si>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</si>
  <si>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</si>
  <si>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</si>
  <si>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</si>
  <si>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</si>
  <si>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</si>
  <si>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</si>
  <si>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</si>
  <si>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</si>
  <si>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</si>
  <si>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</si>
  <si>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</si>
  <si>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</si>
  <si>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</si>
  <si>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</si>
  <si>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</si>
  <si>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</si>
  <si>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</si>
  <si>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</si>
  <si>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</si>
  <si>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</si>
  <si>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</si>
  <si>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</si>
  <si>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</si>
  <si>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</si>
  <si>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</si>
  <si>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</si>
  <si>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</si>
  <si>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</si>
  <si>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</si>
  <si>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</si>
  <si>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</si>
  <si>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</si>
  <si>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</si>
  <si>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</si>
  <si>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</si>
  <si>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</si>
  <si>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</si>
  <si>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</si>
  <si>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</si>
  <si>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</si>
  <si>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</si>
  <si>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</si>
  <si>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</si>
  <si>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</si>
  <si>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</si>
  <si>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</si>
  <si>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</si>
  <si>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</si>
  <si>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</si>
  <si>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</si>
  <si>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</si>
  <si>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</si>
  <si>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</si>
  <si>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</si>
  <si>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</si>
  <si>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</si>
  <si>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</si>
  <si>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</si>
  <si>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</si>
  <si>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</si>
  <si>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</si>
  <si>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</si>
  <si>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</si>
  <si>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</si>
  <si>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</si>
  <si>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</si>
  <si>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</si>
  <si>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</si>
  <si>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</si>
  <si>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</si>
  <si>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</si>
  <si>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</si>
  <si>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</si>
  <si>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</si>
  <si>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</si>
  <si>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</si>
  <si>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</si>
  <si>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</si>
  <si>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</si>
  <si>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</si>
  <si>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</si>
  <si>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</si>
  <si>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</si>
  <si>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</si>
  <si>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</si>
  <si>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</si>
  <si>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</si>
  <si>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</si>
  <si>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</si>
  <si>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</si>
  <si>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</si>
  <si>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</si>
  <si>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</si>
  <si>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</si>
  <si>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</si>
  <si>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</si>
  <si>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</si>
  <si>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</si>
  <si>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</si>
  <si>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</si>
  <si>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</si>
  <si>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</si>
  <si>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</si>
  <si>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</si>
  <si>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</si>
  <si>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</si>
  <si>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</si>
  <si>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</si>
  <si>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</si>
  <si>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</si>
  <si>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</si>
  <si>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</si>
  <si>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</si>
  <si>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</si>
  <si>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</si>
  <si>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</si>
  <si>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</si>
  <si>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</si>
  <si>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</si>
  <si>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</si>
  <si>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</si>
  <si>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</si>
  <si>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</si>
  <si>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</si>
  <si>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</si>
  <si>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</si>
  <si>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</si>
  <si>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</si>
  <si>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</si>
  <si>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</si>
  <si>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</si>
  <si>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</si>
  <si>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</si>
  <si>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</si>
  <si>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</si>
  <si>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</si>
  <si>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</si>
  <si>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</si>
  <si>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</si>
  <si>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</si>
  <si>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</si>
  <si>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</si>
  <si>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</si>
  <si>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</si>
  <si>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</si>
  <si>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</si>
  <si>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</si>
  <si>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</si>
  <si>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</si>
  <si>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</si>
  <si>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</si>
  <si>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</si>
  <si>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</si>
  <si>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</si>
  <si>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</si>
  <si>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</si>
  <si>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</si>
  <si>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</si>
  <si>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</si>
  <si>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</si>
  <si>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</si>
  <si>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</si>
  <si>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</si>
  <si>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</si>
  <si>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</si>
  <si>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</si>
  <si>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</si>
  <si>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</si>
  <si>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</si>
  <si>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</si>
  <si>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</si>
  <si>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</si>
  <si>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</si>
  <si>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</si>
  <si>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</si>
  <si>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</si>
  <si>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</si>
  <si>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</si>
  <si>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</si>
  <si>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</si>
  <si>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</si>
  <si>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</si>
  <si>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</si>
  <si>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</si>
  <si>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</si>
  <si>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</si>
  <si>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</si>
  <si>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</si>
  <si>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</si>
  <si>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</si>
  <si>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</si>
  <si>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</si>
  <si>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</si>
  <si>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</si>
  <si>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</si>
  <si>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</si>
  <si>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</si>
  <si>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</si>
  <si>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</si>
  <si>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</si>
  <si>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</si>
  <si>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</si>
  <si>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</si>
  <si>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</si>
  <si>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</si>
  <si>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</si>
  <si>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</si>
  <si>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</si>
  <si>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</si>
  <si>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</si>
  <si>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</si>
  <si>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</si>
  <si>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</si>
  <si>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</si>
  <si>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</si>
  <si>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</si>
  <si>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</si>
  <si>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</si>
  <si>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</si>
  <si>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</si>
  <si>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</si>
  <si>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</si>
  <si>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</si>
  <si>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</si>
  <si>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</si>
  <si>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</si>
  <si>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</si>
  <si>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</si>
  <si>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</si>
  <si>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</si>
  <si>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</si>
  <si>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</si>
  <si>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</si>
  <si>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</si>
  <si>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</si>
  <si>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</si>
  <si>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</si>
  <si>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</si>
  <si>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</si>
  <si>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</si>
  <si>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</si>
  <si>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</si>
  <si>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</si>
  <si>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</si>
  <si>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</si>
  <si>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</si>
  <si>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</si>
  <si>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</si>
  <si>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</si>
  <si>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</si>
  <si>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</si>
  <si>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</si>
  <si>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</si>
  <si>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</si>
  <si>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</si>
  <si>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</si>
  <si>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</si>
  <si>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</si>
  <si>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</si>
  <si>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</si>
  <si>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</si>
  <si>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</si>
  <si>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</si>
  <si>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</si>
  <si>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</si>
  <si>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</si>
  <si>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</si>
  <si>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</si>
  <si>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</si>
  <si>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</si>
  <si>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</si>
  <si>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</si>
  <si>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</si>
  <si>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</si>
  <si>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</si>
  <si>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</si>
  <si>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</si>
  <si>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</si>
  <si>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</si>
  <si>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</si>
  <si>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</si>
  <si>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</si>
  <si>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</si>
  <si>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</si>
  <si>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</si>
  <si>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</si>
  <si>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</si>
  <si>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</si>
  <si>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</si>
  <si>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</si>
  <si>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</si>
  <si>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</si>
  <si>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</si>
  <si>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</si>
  <si>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</si>
  <si>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</si>
  <si>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</si>
  <si>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</si>
  <si>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</si>
  <si>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</si>
  <si>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</si>
  <si>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</si>
  <si>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</si>
  <si>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</si>
  <si>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</si>
  <si>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</si>
  <si>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</si>
  <si>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</si>
  <si>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</si>
  <si>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</si>
  <si>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</si>
  <si>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</si>
  <si>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</si>
  <si>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</si>
  <si>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</si>
  <si>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</si>
  <si>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</si>
  <si>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</si>
  <si>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</si>
  <si>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</si>
  <si>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</si>
  <si>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</si>
  <si>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</si>
  <si>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</si>
  <si>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</si>
  <si>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</si>
  <si>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</si>
  <si>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</si>
  <si>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</si>
  <si>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</si>
  <si>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</si>
  <si>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</si>
  <si>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</si>
  <si>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</si>
  <si>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</si>
  <si>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</si>
  <si>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</si>
  <si>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</si>
  <si>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</si>
  <si>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</si>
  <si>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</si>
  <si>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</si>
  <si>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</si>
  <si>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</si>
  <si>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</si>
  <si>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</si>
  <si>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</si>
  <si>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</si>
  <si>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</si>
  <si>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</si>
  <si>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</si>
  <si>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</si>
  <si>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</si>
  <si>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</si>
  <si>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</si>
  <si>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</si>
  <si>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</si>
  <si>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</si>
  <si>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</si>
  <si>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</si>
  <si>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</si>
  <si>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</si>
  <si>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</si>
  <si>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</si>
  <si>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</si>
  <si>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</si>
  <si>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</si>
  <si>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</si>
  <si>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</si>
  <si>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</si>
  <si>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</si>
  <si>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</si>
  <si>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</si>
  <si>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</si>
  <si>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</si>
  <si>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</si>
  <si>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</si>
  <si>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</si>
  <si>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</si>
  <si>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</si>
  <si>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</si>
  <si>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</si>
  <si>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</si>
  <si>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</si>
  <si>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</si>
  <si>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</si>
  <si>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</si>
  <si>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</si>
  <si>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</si>
  <si>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</si>
  <si>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</si>
  <si>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</si>
  <si>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</si>
  <si>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</si>
  <si>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</si>
  <si>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</si>
  <si>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</si>
  <si>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</si>
  <si>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</si>
  <si>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</si>
  <si>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</si>
  <si>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</si>
  <si>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</si>
  <si>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</si>
  <si>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</si>
  <si>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</si>
  <si>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</si>
  <si>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</si>
  <si>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</si>
  <si>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</si>
  <si>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</si>
  <si>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</si>
  <si>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</si>
  <si>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</si>
  <si>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</si>
  <si>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</si>
  <si>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</si>
  <si>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</si>
  <si>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</si>
  <si>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</si>
  <si>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</si>
  <si>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</si>
  <si>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</si>
  <si>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</si>
  <si>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</si>
  <si>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</si>
  <si>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</si>
  <si>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</si>
  <si>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</si>
  <si>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</si>
  <si>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</si>
  <si>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</si>
  <si>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</si>
  <si>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</si>
  <si>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</si>
  <si>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</si>
  <si>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</si>
  <si>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</si>
  <si>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</si>
  <si>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</si>
  <si>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</si>
  <si>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</si>
  <si>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</si>
  <si>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</si>
  <si>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</si>
  <si>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</si>
  <si>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</si>
  <si>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</si>
  <si>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</si>
  <si>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</si>
  <si>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</si>
  <si>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</si>
  <si>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</si>
  <si>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</si>
  <si>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</si>
  <si>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</si>
  <si>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</si>
  <si>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</si>
  <si>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</si>
  <si>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</si>
  <si>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</si>
  <si>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</si>
  <si>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</si>
  <si>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</si>
  <si>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</si>
  <si>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</si>
  <si>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</si>
  <si>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</si>
  <si>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</si>
  <si>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</si>
  <si>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</si>
  <si>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</si>
  <si>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</si>
  <si>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</si>
  <si>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</si>
  <si>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</si>
  <si>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</si>
  <si>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</si>
  <si>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</si>
  <si>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</si>
  <si>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</si>
  <si>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</si>
  <si>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</si>
  <si>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</si>
  <si>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</si>
  <si>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</si>
  <si>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</si>
  <si>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</si>
  <si>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</si>
  <si>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</si>
  <si>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</si>
  <si>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</si>
  <si>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</si>
  <si>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</si>
  <si>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</si>
  <si>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</si>
  <si>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</si>
  <si>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</si>
  <si>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</si>
  <si>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</si>
  <si>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</si>
  <si>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</si>
  <si>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</si>
  <si>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</si>
  <si>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</si>
  <si>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</si>
  <si>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</si>
  <si>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</si>
  <si>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</si>
  <si>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</si>
  <si>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</si>
  <si>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</si>
  <si>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</si>
  <si>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</si>
  <si>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</si>
  <si>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</si>
  <si>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</si>
  <si>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</si>
  <si>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</si>
  <si>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</si>
  <si>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</si>
  <si>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</si>
  <si>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</si>
  <si>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</si>
  <si>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</si>
  <si>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</si>
  <si>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</si>
  <si>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</si>
  <si>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</si>
  <si>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</si>
  <si>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</si>
  <si>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</si>
  <si>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</si>
  <si>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</si>
  <si>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</si>
  <si>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</si>
  <si>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</si>
  <si>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</si>
  <si>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</si>
  <si>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</si>
  <si>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</si>
  <si>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</si>
  <si>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</si>
  <si>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</si>
  <si>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</si>
  <si>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</si>
  <si>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</si>
  <si>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</si>
  <si>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</si>
  <si>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</si>
  <si>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</si>
  <si>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</si>
  <si>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</si>
  <si>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</si>
  <si>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</si>
  <si>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</si>
  <si>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</si>
  <si>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</si>
  <si>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</si>
  <si>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</si>
  <si>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</si>
  <si>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</si>
  <si>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</si>
  <si>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</si>
  <si>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</si>
  <si>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</si>
  <si>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</si>
  <si>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</si>
  <si>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</si>
  <si>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</si>
  <si>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</si>
  <si>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</si>
  <si>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</si>
  <si>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</si>
  <si>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</si>
  <si>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</si>
  <si>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</si>
  <si>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</si>
  <si>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</si>
  <si>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</si>
  <si>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</si>
  <si>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</si>
  <si>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</si>
  <si>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</si>
  <si>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</si>
  <si>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</si>
  <si>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</si>
  <si>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</si>
  <si>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</si>
  <si>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</si>
  <si>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</si>
  <si>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</si>
  <si>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</si>
  <si>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</si>
  <si>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</si>
  <si>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</si>
  <si>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</si>
  <si>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</si>
  <si>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</si>
  <si>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</si>
  <si>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</si>
  <si>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</si>
  <si>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</si>
  <si>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</si>
  <si>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</si>
  <si>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</si>
  <si>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</si>
  <si>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</si>
  <si>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</si>
  <si>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</si>
  <si>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</si>
  <si>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</si>
  <si>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</si>
  <si>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</si>
  <si>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</si>
  <si>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</si>
  <si>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</si>
  <si>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</si>
  <si>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</si>
  <si>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</si>
  <si>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</si>
  <si>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</si>
  <si>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</si>
  <si>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</si>
  <si>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</si>
  <si>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</si>
  <si>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</si>
  <si>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</si>
  <si>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</si>
  <si>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</si>
  <si>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</si>
  <si>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</si>
  <si>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</si>
  <si>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</si>
  <si>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</si>
  <si>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</si>
  <si>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</si>
  <si>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</si>
  <si>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</si>
  <si>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</si>
  <si>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</si>
  <si>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</si>
  <si>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</si>
  <si>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</si>
  <si>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</si>
  <si>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</si>
  <si>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</si>
  <si>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</si>
  <si>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</si>
  <si>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</si>
  <si>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</si>
  <si>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</si>
  <si>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</si>
  <si>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</si>
  <si>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</si>
  <si>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</si>
  <si>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</si>
  <si>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</si>
  <si>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</si>
  <si>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</si>
  <si>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</si>
  <si>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</si>
  <si>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</si>
  <si>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</si>
  <si>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</si>
  <si>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</si>
  <si>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</si>
  <si>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</si>
  <si>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</si>
  <si>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</si>
  <si>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</si>
  <si>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</si>
  <si>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</si>
  <si>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</si>
  <si>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</si>
  <si>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</si>
  <si>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</si>
  <si>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</si>
  <si>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</si>
  <si>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</si>
  <si>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</si>
  <si>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</si>
  <si>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</si>
  <si>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</si>
  <si>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</si>
  <si>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</si>
  <si>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</si>
  <si>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</si>
  <si>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</si>
  <si>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</si>
  <si>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</si>
  <si>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</si>
  <si>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</si>
  <si>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</si>
  <si>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</si>
  <si>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</si>
  <si>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</si>
  <si>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</si>
  <si>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</si>
  <si>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</si>
  <si>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</si>
  <si>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</si>
  <si>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</si>
  <si>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</si>
  <si>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</si>
  <si>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</si>
  <si>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</si>
  <si>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</si>
  <si>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</si>
  <si>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</si>
  <si>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</si>
  <si>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</si>
  <si>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</si>
  <si>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</si>
  <si>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</si>
  <si>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</si>
  <si>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</si>
  <si>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</si>
  <si>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</si>
  <si>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</si>
  <si>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</si>
  <si>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</si>
  <si>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</si>
  <si>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</si>
  <si>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</si>
  <si>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</si>
  <si>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</si>
  <si>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</si>
  <si>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</si>
  <si>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</si>
  <si>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</si>
  <si>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</si>
  <si>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</si>
  <si>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</si>
  <si>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</si>
  <si>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</si>
  <si>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</si>
  <si>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</si>
  <si>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</si>
  <si>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</si>
  <si>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</si>
  <si>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</si>
  <si>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</si>
  <si>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</si>
  <si>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</si>
  <si>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</si>
  <si>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</si>
  <si>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</si>
  <si>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</si>
  <si>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</si>
  <si>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</si>
  <si>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</si>
  <si>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</si>
  <si>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</si>
  <si>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</si>
  <si>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</si>
  <si>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</si>
  <si>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</si>
  <si>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</si>
  <si>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</si>
  <si>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</si>
  <si>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</si>
  <si>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</si>
  <si>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</si>
  <si>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</si>
  <si>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</si>
  <si>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</si>
  <si>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</si>
  <si>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</si>
  <si>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</si>
  <si>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</si>
  <si>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</si>
  <si>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</si>
  <si>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</si>
  <si>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</si>
  <si>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</si>
  <si>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</si>
  <si>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</si>
  <si>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</si>
  <si>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</si>
  <si>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</si>
  <si>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</si>
  <si>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</si>
  <si>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</si>
  <si>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</si>
  <si>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</si>
  <si>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</si>
  <si>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</si>
  <si>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</si>
  <si>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</si>
  <si>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</si>
  <si>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</si>
  <si>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</si>
  <si>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</si>
  <si>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</si>
  <si>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</si>
  <si>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</si>
  <si>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</si>
  <si>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</si>
  <si>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</si>
  <si>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</si>
  <si>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</si>
  <si>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</si>
  <si>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</si>
  <si>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</si>
  <si>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</si>
  <si>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</si>
  <si>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</si>
  <si>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</si>
  <si>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</si>
  <si>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</si>
  <si>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</si>
  <si>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</si>
  <si>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</si>
  <si>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</si>
  <si>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</si>
  <si>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</si>
  <si>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</si>
  <si>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</si>
  <si>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</si>
  <si>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</si>
  <si>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</si>
  <si>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</si>
  <si>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</si>
  <si>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</si>
  <si>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</si>
  <si>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</si>
  <si>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</si>
  <si>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</si>
  <si>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</si>
  <si>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</si>
  <si>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</si>
  <si>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</si>
  <si>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</si>
  <si>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</si>
  <si>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</si>
  <si>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</si>
  <si>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</si>
  <si>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</si>
  <si>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</si>
  <si>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</si>
  <si>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</si>
  <si>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</si>
  <si>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</si>
  <si>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</si>
  <si>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</si>
  <si>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</si>
  <si>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</si>
  <si>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</si>
  <si>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</si>
  <si>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</si>
  <si>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</si>
  <si>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</si>
  <si>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</si>
  <si>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</si>
  <si>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</si>
  <si>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</si>
  <si>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</si>
  <si>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</si>
  <si>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</si>
  <si>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</si>
  <si>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</si>
  <si>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</si>
  <si>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</si>
  <si>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</si>
  <si>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</si>
  <si>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</si>
  <si>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</si>
  <si>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</si>
  <si>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</si>
  <si>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</si>
  <si>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</si>
  <si>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</si>
  <si>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</si>
  <si>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</si>
  <si>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</si>
  <si>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</si>
  <si>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</si>
  <si>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</si>
  <si>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</si>
  <si>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</si>
  <si>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</si>
  <si>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</si>
  <si>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</si>
  <si>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</si>
  <si>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</si>
  <si>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</si>
  <si>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</si>
  <si>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</si>
  <si>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</si>
  <si>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</si>
  <si>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</si>
  <si>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</si>
  <si>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</si>
  <si>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</si>
  <si>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</si>
  <si>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</si>
  <si>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</si>
  <si>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</si>
  <si>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</si>
  <si>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</si>
  <si>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</si>
  <si>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</si>
  <si>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</si>
  <si>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</si>
  <si>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</si>
  <si>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</si>
  <si>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</si>
  <si>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</si>
  <si>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</si>
  <si>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</si>
  <si>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</si>
  <si>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</si>
  <si>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</si>
  <si>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</si>
  <si>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</si>
  <si>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</si>
  <si>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</si>
  <si>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</si>
  <si>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</si>
  <si>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</si>
  <si>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</si>
  <si>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</si>
  <si>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</si>
  <si>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</si>
  <si>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</si>
  <si>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</si>
  <si>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</si>
  <si>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</si>
  <si>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</si>
  <si>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</si>
  <si>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</si>
  <si>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</si>
  <si>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</si>
  <si>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</si>
  <si>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</si>
  <si>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</si>
  <si>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</si>
  <si>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</si>
  <si>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</si>
  <si>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</si>
  <si>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</si>
  <si>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</si>
  <si>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</si>
  <si>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</si>
  <si>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</si>
  <si>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</si>
  <si>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</si>
  <si>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</si>
  <si>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</si>
  <si>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</si>
  <si>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</si>
  <si>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</si>
  <si>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</si>
  <si>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</si>
  <si>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</si>
  <si>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</si>
  <si>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</si>
  <si>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</si>
  <si>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</si>
  <si>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</si>
  <si>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</si>
  <si>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</si>
  <si>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</si>
  <si>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</si>
  <si>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</si>
  <si>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</si>
  <si>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</si>
  <si>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</si>
  <si>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</si>
  <si>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</si>
  <si>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</si>
  <si>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</si>
  <si>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</si>
  <si>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</si>
  <si>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</si>
  <si>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</si>
  <si>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</si>
  <si>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</si>
  <si>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</si>
  <si>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</si>
  <si>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</si>
  <si>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</si>
  <si>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</si>
  <si>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</si>
  <si>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</si>
  <si>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</si>
  <si>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</si>
  <si>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</si>
  <si>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</si>
  <si>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</si>
  <si>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</si>
  <si>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</si>
  <si>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</si>
  <si>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</si>
  <si>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</si>
  <si>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</si>
  <si>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</si>
  <si>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</si>
  <si>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</si>
  <si>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</si>
  <si>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</si>
  <si>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</si>
  <si>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</si>
  <si>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</si>
  <si>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</si>
  <si>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</si>
  <si>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</si>
  <si>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</si>
  <si>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</si>
  <si>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</si>
  <si>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</si>
  <si>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</si>
  <si>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</si>
  <si>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</si>
  <si>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</si>
  <si>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</si>
  <si>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</si>
  <si>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</si>
  <si>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</si>
  <si>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</si>
  <si>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</si>
  <si>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</si>
  <si>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</si>
  <si>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</si>
  <si>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</si>
  <si>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</si>
  <si>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</si>
  <si>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</si>
  <si>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</si>
  <si>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</si>
  <si>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</si>
  <si>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</si>
  <si>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</si>
  <si>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</si>
  <si>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</si>
  <si>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</si>
  <si>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</si>
  <si>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</si>
  <si>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</si>
  <si>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</si>
  <si>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</si>
  <si>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</si>
  <si>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</si>
  <si>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</si>
  <si>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</si>
  <si>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</si>
  <si>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</si>
  <si>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</si>
  <si>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</si>
  <si>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</si>
  <si>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</si>
  <si>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</si>
  <si>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</si>
  <si>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</si>
  <si>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</si>
  <si>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</si>
  <si>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</si>
  <si>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</si>
  <si>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</si>
  <si>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</si>
  <si>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</si>
  <si>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</si>
  <si>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</si>
  <si>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</si>
  <si>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</si>
  <si>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</si>
  <si>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</si>
  <si>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</si>
  <si>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</si>
  <si>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</si>
  <si>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</si>
  <si>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</si>
  <si>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</si>
  <si>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</si>
  <si>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</si>
  <si>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</si>
  <si>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</si>
  <si>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</si>
  <si>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</si>
  <si>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</si>
  <si>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</si>
  <si>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</si>
  <si>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</si>
  <si>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</si>
  <si>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</si>
  <si>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</si>
  <si>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</si>
  <si>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</si>
  <si>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</si>
  <si>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</si>
  <si>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</si>
  <si>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</si>
  <si>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</si>
  <si>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</si>
  <si>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</si>
  <si>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</si>
  <si>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</si>
  <si>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</si>
  <si>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</si>
  <si>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</si>
  <si>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</si>
  <si>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</si>
  <si>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</si>
  <si>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</si>
  <si>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</si>
  <si>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</si>
  <si>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</si>
  <si>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</si>
  <si>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</si>
  <si>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</si>
  <si>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</si>
  <si>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</si>
  <si>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</si>
  <si>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</si>
  <si>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</si>
  <si>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</si>
  <si>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</si>
  <si>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</si>
  <si>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</si>
  <si>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</si>
  <si>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</si>
  <si>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</si>
  <si>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</si>
  <si>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</si>
  <si>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</si>
  <si>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</si>
  <si>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</si>
  <si>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</si>
  <si>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</si>
  <si>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</si>
  <si>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</si>
  <si>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</si>
  <si>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</si>
  <si>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</si>
  <si>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</si>
  <si>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</si>
  <si>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</si>
  <si>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</si>
  <si>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</si>
  <si>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</si>
  <si>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</si>
  <si>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</si>
  <si>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</si>
  <si>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</si>
  <si>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</si>
  <si>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</si>
  <si>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</si>
  <si>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</si>
  <si>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</si>
  <si>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</si>
  <si>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</si>
  <si>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</si>
  <si>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</si>
  <si>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</si>
  <si>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</si>
  <si>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</si>
  <si>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</si>
  <si>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</si>
  <si>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</si>
  <si>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</si>
  <si>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</si>
  <si>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</si>
  <si>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</si>
  <si>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</si>
  <si>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</si>
  <si>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</si>
  <si>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</si>
  <si>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</si>
  <si>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</si>
  <si>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</si>
  <si>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</si>
  <si>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</si>
  <si>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</si>
  <si>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</si>
  <si>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</si>
  <si>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</si>
  <si>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</si>
  <si>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</si>
  <si>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</si>
  <si>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</si>
  <si>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</si>
  <si>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</si>
  <si>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</si>
  <si>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</si>
  <si>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</si>
  <si>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</si>
  <si>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</si>
  <si>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</si>
  <si>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</si>
  <si>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</si>
  <si>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</si>
  <si>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</si>
  <si>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</si>
  <si>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</si>
  <si>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</si>
  <si>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</si>
  <si>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</si>
  <si>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</si>
  <si>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</si>
  <si>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</si>
  <si>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</si>
  <si>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</si>
  <si>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</si>
  <si>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</si>
  <si>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</si>
  <si>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</si>
  <si>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</si>
  <si>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</si>
  <si>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</si>
  <si>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</si>
  <si>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</si>
  <si>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</si>
  <si>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</si>
  <si>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</si>
  <si>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</si>
  <si>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</si>
  <si>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</si>
  <si>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</si>
  <si>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</si>
  <si>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</si>
  <si>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</si>
  <si>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</si>
  <si>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</si>
  <si>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</si>
  <si>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</si>
  <si>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</si>
  <si>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</si>
  <si>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</si>
  <si>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</si>
  <si>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</si>
  <si>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</si>
  <si>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</si>
  <si>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</si>
  <si>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</si>
  <si>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</si>
  <si>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</si>
  <si>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</si>
  <si>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</si>
  <si>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</si>
  <si>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</si>
  <si>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</si>
  <si>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</si>
  <si>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</si>
  <si>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</si>
  <si>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</si>
  <si>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</si>
  <si>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</si>
  <si>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</si>
  <si>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</si>
  <si>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</si>
  <si>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</si>
  <si>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</si>
  <si>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</si>
  <si>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</si>
  <si>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</si>
  <si>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</si>
  <si>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</si>
  <si>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</si>
  <si>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</si>
  <si>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</si>
  <si>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</si>
  <si>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</si>
  <si>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</si>
  <si>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</si>
  <si>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</si>
  <si>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</si>
  <si>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</si>
  <si>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</si>
  <si>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</si>
  <si>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</si>
  <si>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</si>
  <si>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</si>
  <si>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</si>
  <si>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</si>
  <si>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</si>
  <si>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</si>
  <si>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</si>
  <si>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</si>
  <si>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</si>
  <si>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</si>
  <si>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</si>
  <si>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</si>
  <si>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</si>
  <si>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</si>
  <si>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</si>
  <si>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</si>
  <si>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</si>
  <si>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</si>
  <si>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</si>
  <si>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</si>
  <si>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</si>
  <si>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</si>
  <si>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</si>
  <si>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</si>
  <si>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</si>
  <si>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</si>
  <si>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</si>
  <si>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</si>
  <si>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</si>
  <si>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</si>
  <si>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</si>
  <si>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</si>
  <si>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</si>
  <si>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</si>
  <si>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</si>
  <si>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</si>
  <si>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</si>
  <si>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</si>
  <si>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</si>
  <si>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</si>
  <si>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</si>
  <si>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</si>
  <si>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</si>
  <si>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</si>
  <si>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</si>
  <si>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</si>
  <si>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</si>
  <si>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</si>
  <si>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</si>
  <si>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</si>
  <si>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</si>
  <si>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</si>
  <si>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</si>
  <si>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</si>
  <si>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</si>
  <si>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</si>
  <si>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</si>
  <si>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</si>
  <si>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</si>
  <si>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</si>
  <si>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</si>
  <si>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</si>
  <si>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</si>
  <si>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</si>
  <si>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</si>
  <si>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</si>
  <si>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</si>
  <si>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</si>
  <si>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</si>
  <si>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</si>
  <si>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</si>
  <si>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</si>
  <si>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</si>
  <si>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</si>
  <si>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</si>
  <si>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</si>
  <si>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</si>
  <si>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</si>
  <si>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</si>
  <si>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</si>
  <si>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</si>
  <si>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</si>
  <si>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</si>
  <si>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</si>
  <si>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</si>
  <si>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</si>
  <si>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</si>
  <si>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</si>
  <si>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</si>
  <si>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</si>
  <si>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</si>
  <si>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</si>
  <si>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</si>
  <si>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</si>
  <si>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</si>
  <si>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</si>
  <si>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</si>
  <si>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</si>
  <si>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</si>
  <si>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</si>
  <si>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</si>
  <si>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</si>
  <si>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</si>
  <si>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</si>
  <si>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</si>
  <si>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</si>
  <si>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</si>
  <si>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</si>
  <si>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</si>
  <si>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</si>
  <si>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</si>
  <si>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</si>
  <si>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</si>
  <si>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</si>
  <si>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</si>
  <si>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</si>
  <si>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</si>
  <si>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</si>
  <si>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</si>
  <si>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</si>
  <si>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</si>
  <si>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</si>
  <si>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</si>
  <si>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</si>
  <si>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</si>
  <si>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</si>
  <si>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</si>
  <si>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</si>
  <si>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</si>
  <si>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</si>
  <si>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</si>
  <si>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</si>
  <si>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</si>
  <si>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</si>
  <si>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</si>
  <si>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</si>
  <si>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</si>
  <si>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</si>
  <si>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</si>
  <si>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</si>
  <si>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</si>
  <si>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</si>
  <si>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</si>
  <si>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</si>
  <si>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</si>
  <si>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</si>
  <si>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</si>
  <si>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</si>
  <si>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</si>
  <si>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</si>
  <si>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</si>
  <si>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</si>
  <si>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</si>
  <si>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</si>
  <si>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</si>
  <si>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</si>
  <si>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</si>
  <si>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</si>
  <si>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</si>
  <si>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</si>
  <si>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</si>
  <si>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</si>
  <si>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</si>
  <si>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</si>
  <si>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</si>
  <si>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</si>
  <si>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</si>
  <si>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</si>
  <si>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</si>
  <si>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</si>
  <si>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</si>
  <si>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</si>
  <si>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</si>
  <si>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</si>
  <si>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</si>
  <si>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</si>
  <si>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</si>
  <si>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</si>
  <si>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</si>
  <si>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</si>
  <si>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</si>
  <si>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</si>
  <si>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</si>
  <si>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</si>
  <si>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</si>
  <si>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</si>
  <si>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</si>
  <si>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</si>
  <si>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</si>
  <si>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</si>
  <si>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</si>
  <si>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</si>
  <si>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</si>
  <si>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</si>
  <si>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</si>
  <si>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</si>
  <si>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</si>
  <si>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</si>
  <si>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</si>
  <si>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</si>
  <si>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</si>
  <si>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</si>
  <si>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</si>
  <si>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</si>
  <si>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</si>
  <si>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</si>
  <si>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</si>
  <si>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</si>
  <si>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</si>
  <si>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</si>
  <si>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</si>
  <si>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</si>
  <si>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</si>
  <si>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</si>
  <si>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</si>
  <si>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</si>
  <si>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</si>
  <si>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</si>
  <si>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</si>
  <si>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</si>
  <si>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</si>
  <si>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</si>
  <si>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</si>
  <si>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</si>
  <si>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</si>
  <si>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</si>
  <si>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</si>
  <si>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</si>
  <si>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</si>
  <si>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</si>
  <si>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</si>
  <si>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</si>
  <si>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</si>
  <si>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</si>
  <si>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</si>
  <si>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</si>
  <si>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</si>
  <si>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</si>
  <si>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</si>
  <si>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</si>
  <si>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</si>
  <si>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</si>
  <si>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</si>
  <si>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</si>
  <si>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</si>
  <si>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</si>
  <si>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</si>
  <si>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</si>
  <si>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</si>
  <si>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</si>
  <si>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</si>
  <si>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</si>
  <si>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</si>
  <si>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</si>
  <si>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</si>
  <si>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</si>
  <si>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</si>
  <si>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</si>
  <si>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</si>
  <si>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</si>
  <si>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</si>
  <si>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</si>
  <si>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</si>
  <si>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</si>
  <si>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</si>
  <si>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</si>
  <si>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</si>
  <si>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</si>
  <si>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</si>
  <si>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</si>
  <si>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</si>
  <si>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</si>
  <si>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</si>
  <si>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</si>
  <si>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</si>
  <si>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</si>
  <si>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</si>
  <si>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</si>
  <si>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</si>
  <si>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</si>
  <si>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</si>
  <si>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</si>
  <si>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</si>
  <si>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</si>
  <si>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</si>
  <si>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</si>
  <si>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</si>
  <si>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</si>
  <si>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</si>
  <si>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</si>
  <si>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</si>
  <si>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</si>
  <si>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</si>
  <si>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</si>
  <si>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</si>
  <si>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</si>
  <si>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</si>
  <si>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</si>
  <si>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</si>
  <si>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</si>
  <si>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</si>
  <si>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</si>
  <si>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</si>
  <si>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</si>
  <si>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</si>
  <si>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</si>
  <si>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</si>
  <si>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</si>
  <si>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</si>
  <si>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</si>
  <si>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</si>
  <si>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</si>
  <si>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</si>
  <si>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</si>
  <si>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</si>
  <si>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</si>
  <si>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</si>
  <si>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</si>
  <si>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</si>
  <si>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</si>
  <si>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</si>
  <si>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</si>
  <si>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</si>
  <si>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</si>
  <si>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</si>
  <si>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</si>
  <si>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</si>
  <si>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</si>
  <si>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</si>
  <si>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</si>
  <si>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</si>
  <si>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</si>
  <si>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</si>
  <si>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</si>
  <si>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</si>
  <si>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</si>
  <si>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</si>
  <si>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</si>
  <si>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</si>
  <si>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</si>
  <si>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</si>
  <si>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</si>
  <si>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</si>
  <si>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</si>
  <si>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</si>
  <si>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</si>
  <si>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</si>
  <si>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</si>
  <si>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</si>
  <si>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</si>
  <si>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</si>
  <si>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</si>
  <si>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</si>
  <si>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</si>
  <si>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</si>
  <si>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</si>
  <si>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</si>
  <si>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</si>
  <si>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</si>
  <si>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</si>
  <si>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</si>
  <si>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</si>
  <si>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</si>
  <si>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</si>
  <si>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</si>
  <si>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</si>
  <si>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</si>
  <si>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</si>
  <si>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</si>
  <si>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</si>
  <si>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</si>
  <si>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</si>
  <si>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</si>
  <si>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</si>
  <si>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</si>
  <si>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</si>
  <si>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</si>
  <si>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</si>
  <si>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</si>
  <si>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</si>
  <si>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</si>
  <si>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</si>
  <si>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</si>
  <si>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</si>
  <si>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</si>
  <si>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</si>
  <si>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</si>
  <si>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</si>
  <si>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</si>
  <si>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</si>
  <si>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</si>
  <si>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</si>
  <si>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</si>
  <si>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</si>
  <si>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</si>
  <si>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</si>
  <si>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</si>
  <si>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</si>
  <si>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</si>
  <si>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</si>
  <si>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</si>
  <si>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</si>
  <si>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</si>
  <si>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</si>
  <si>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</si>
  <si>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</si>
  <si>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</si>
  <si>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</si>
  <si>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</si>
  <si>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</si>
  <si>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</si>
  <si>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</si>
  <si>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</si>
  <si>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</si>
  <si>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</si>
  <si>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</si>
  <si>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</si>
  <si>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</si>
  <si>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</si>
  <si>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</si>
  <si>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</si>
  <si>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</si>
  <si>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</si>
  <si>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</si>
  <si>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</si>
  <si>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</si>
  <si>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</si>
  <si>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</si>
  <si>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</si>
  <si>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</si>
  <si>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</si>
  <si>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</si>
  <si>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</si>
  <si>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</si>
  <si>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</si>
  <si>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</si>
  <si>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</si>
  <si>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</si>
  <si>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</si>
  <si>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</si>
  <si>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</si>
  <si>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</si>
  <si>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</si>
  <si>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</si>
  <si>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</si>
  <si>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</si>
  <si>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</si>
  <si>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</si>
  <si>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</si>
  <si>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</si>
  <si>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</si>
  <si>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</si>
  <si>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</si>
  <si>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</si>
  <si>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</si>
  <si>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</si>
  <si>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</si>
  <si>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</si>
  <si>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</si>
  <si>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</si>
  <si>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</si>
  <si>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</si>
  <si>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</si>
  <si>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</si>
  <si>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</si>
  <si>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</si>
  <si>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</si>
  <si>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</si>
  <si>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</si>
  <si>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</si>
  <si>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</si>
  <si>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</si>
  <si>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</si>
  <si>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</si>
  <si>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</si>
  <si>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</si>
  <si>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</si>
  <si>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</si>
  <si>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</si>
  <si>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</si>
  <si>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</si>
  <si>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</si>
  <si>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</si>
  <si>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</si>
  <si>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</si>
  <si>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</si>
  <si>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</si>
  <si>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</si>
  <si>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</si>
  <si>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</si>
  <si>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</si>
  <si>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</si>
  <si>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</si>
  <si>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</si>
  <si>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</si>
  <si>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</si>
  <si>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</si>
  <si>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</si>
  <si>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</si>
  <si>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</si>
  <si>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</si>
  <si>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</si>
  <si>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</si>
  <si>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</si>
  <si>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</si>
  <si>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</si>
  <si>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</si>
  <si>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</si>
  <si>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</si>
  <si>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</si>
  <si>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</si>
  <si>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</si>
  <si>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</si>
  <si>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</si>
  <si>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</si>
  <si>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</si>
  <si>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</si>
  <si>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</si>
  <si>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</si>
  <si>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</si>
  <si>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</si>
  <si>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</si>
  <si>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</si>
  <si>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</si>
  <si>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</si>
  <si>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</si>
  <si>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</si>
  <si>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</si>
  <si>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</si>
  <si>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</si>
  <si>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</si>
  <si>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</si>
  <si>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</si>
  <si>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</si>
  <si>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</si>
  <si>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</si>
  <si>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</si>
  <si>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</si>
  <si>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</si>
  <si>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</si>
  <si>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</si>
  <si>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</si>
  <si>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</si>
  <si>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</si>
  <si>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</si>
  <si>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</si>
  <si>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</si>
  <si>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</si>
  <si>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</si>
  <si>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</si>
  <si>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</si>
  <si>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</si>
  <si>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</si>
  <si>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</si>
  <si>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</si>
  <si>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</si>
  <si>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</si>
  <si>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</si>
  <si>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</si>
  <si>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</si>
  <si>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</si>
  <si>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</si>
  <si>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</si>
  <si>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</si>
  <si>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</si>
  <si>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</si>
  <si>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</si>
  <si>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</si>
  <si>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</si>
  <si>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</si>
  <si>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</si>
  <si>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</si>
  <si>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</si>
  <si>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</si>
  <si>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</si>
  <si>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</si>
  <si>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</si>
  <si>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</si>
  <si>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</si>
  <si>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</si>
  <si>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</si>
  <si>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</si>
  <si>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</si>
  <si>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</si>
  <si>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</si>
  <si>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</si>
  <si>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</si>
  <si>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</si>
  <si>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</si>
  <si>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</si>
  <si>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</si>
  <si>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</si>
  <si>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</si>
  <si>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</si>
  <si>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</si>
  <si>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</si>
  <si>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</si>
  <si>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</si>
  <si>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</si>
  <si>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</si>
  <si>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</si>
  <si>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</si>
  <si>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</si>
  <si>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</si>
  <si>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</si>
  <si>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</si>
  <si>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</si>
  <si>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</si>
  <si>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</si>
  <si>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</si>
  <si>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</si>
  <si>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</si>
  <si>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</si>
  <si>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</si>
  <si>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</si>
  <si>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</si>
  <si>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</si>
  <si>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</si>
  <si>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</si>
  <si>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</si>
  <si>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</si>
  <si>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</si>
  <si>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</si>
  <si>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</si>
  <si>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</si>
  <si>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</si>
  <si>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</si>
  <si>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</si>
  <si>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</si>
  <si>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</si>
  <si>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</si>
  <si>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</si>
  <si>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</si>
  <si>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</si>
  <si>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</si>
  <si>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</si>
  <si>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</si>
  <si>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</si>
  <si>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</si>
  <si>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</si>
  <si>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</si>
  <si>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</si>
  <si>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</si>
  <si>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</si>
  <si>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</si>
  <si>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</si>
  <si>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</si>
  <si>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</si>
  <si>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</si>
  <si>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</si>
  <si>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</si>
  <si>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</si>
  <si>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</si>
  <si>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</si>
  <si>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</si>
  <si>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</si>
  <si>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</si>
  <si>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</si>
  <si>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</si>
  <si>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</si>
  <si>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</si>
  <si>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</si>
  <si>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</si>
  <si>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</si>
  <si>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</si>
  <si>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</si>
  <si>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</si>
  <si>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</si>
  <si>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</si>
  <si>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</si>
  <si>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</si>
  <si>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</si>
  <si>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</si>
  <si>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</si>
  <si>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</si>
  <si>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</si>
  <si>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</si>
  <si>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</si>
  <si>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</si>
  <si>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</si>
  <si>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</si>
  <si>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</si>
  <si>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</si>
  <si>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</si>
  <si>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</si>
  <si>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</si>
  <si>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</si>
  <si>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</si>
  <si>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</si>
  <si>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</si>
  <si>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</si>
  <si>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</si>
  <si>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</si>
  <si>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</si>
  <si>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</si>
  <si>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</si>
  <si>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</si>
  <si>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</si>
  <si>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</si>
  <si>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</si>
  <si>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</si>
  <si>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</si>
  <si>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</si>
  <si>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</si>
  <si>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</si>
  <si>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</si>
  <si>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</si>
  <si>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</si>
  <si>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</si>
  <si>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</si>
  <si>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</si>
  <si>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</si>
  <si>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</si>
  <si>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</si>
  <si>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</si>
  <si>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</si>
  <si>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</si>
  <si>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</si>
  <si>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</si>
  <si>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</si>
  <si>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</si>
  <si>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</si>
  <si>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</si>
  <si>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</si>
  <si>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</si>
  <si>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</si>
  <si>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</si>
  <si>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</si>
  <si>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</si>
  <si>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</si>
  <si>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</si>
  <si>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</si>
  <si>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</si>
  <si>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</si>
  <si>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</si>
  <si>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</si>
  <si>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</si>
  <si>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</si>
  <si>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</si>
  <si>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</si>
  <si>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</si>
  <si>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</si>
  <si>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</si>
  <si>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</si>
  <si>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</si>
  <si>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</si>
  <si>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</si>
  <si>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</si>
  <si>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</si>
  <si>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</si>
  <si>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</si>
  <si>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</si>
  <si>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</si>
  <si>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</si>
  <si>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</si>
  <si>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</si>
  <si>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</si>
  <si>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</si>
  <si>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</si>
  <si>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</si>
  <si>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</si>
  <si>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</si>
  <si>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</si>
  <si>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</si>
  <si>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</si>
  <si>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</si>
  <si>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</si>
  <si>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</si>
  <si>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</si>
  <si>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</si>
  <si>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</si>
  <si>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</si>
  <si>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</si>
  <si>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</si>
  <si>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</si>
  <si>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</si>
  <si>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</si>
  <si>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</si>
  <si>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</si>
  <si>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</si>
  <si>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</si>
  <si>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</si>
  <si>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</si>
  <si>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</si>
  <si>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</si>
  <si>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</si>
  <si>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</si>
  <si>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</si>
  <si>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</si>
  <si>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</si>
  <si>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</si>
  <si>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</si>
  <si>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</si>
  <si>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</si>
  <si>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</si>
  <si>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</si>
  <si>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</si>
  <si>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</si>
  <si>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</si>
  <si>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</si>
  <si>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</si>
  <si>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</si>
  <si>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</si>
  <si>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</si>
  <si>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</si>
  <si>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</si>
  <si>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</si>
  <si>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</si>
  <si>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</si>
  <si>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</si>
  <si>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</si>
  <si>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</si>
  <si>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</si>
  <si>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</si>
  <si>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</si>
  <si>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</si>
  <si>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</si>
  <si>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</si>
  <si>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</si>
  <si>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</si>
  <si>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</si>
  <si>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</si>
  <si>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</si>
  <si>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</si>
  <si>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</si>
  <si>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</si>
  <si>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</si>
  <si>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</si>
  <si>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</si>
  <si>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</si>
  <si>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</si>
  <si>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</si>
  <si>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</si>
  <si>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</si>
  <si>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</si>
  <si>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</si>
  <si>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</si>
  <si>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</si>
  <si>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</si>
  <si>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</si>
  <si>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</si>
  <si>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</si>
  <si>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</si>
  <si>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</si>
  <si>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</si>
  <si>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</si>
  <si>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</si>
  <si>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</si>
  <si>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</si>
  <si>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</si>
  <si>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</si>
  <si>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</si>
  <si>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</si>
  <si>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</si>
  <si>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</si>
  <si>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</si>
  <si>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</si>
  <si>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</si>
  <si>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</si>
  <si>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</si>
  <si>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</si>
  <si>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</si>
  <si>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</si>
  <si>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</si>
  <si>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</si>
  <si>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</si>
  <si>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</si>
  <si>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</si>
  <si>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</si>
  <si>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</si>
  <si>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</si>
  <si>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</si>
  <si>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</si>
  <si>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</si>
  <si>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</si>
  <si>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</si>
  <si>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</si>
  <si>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</si>
  <si>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</si>
  <si>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</si>
  <si>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</si>
  <si>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</si>
  <si>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</si>
  <si>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</si>
  <si>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</si>
  <si>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</si>
  <si>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</si>
  <si>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</si>
  <si>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</si>
  <si>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</si>
  <si>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</si>
  <si>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</si>
  <si>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</si>
  <si>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</si>
  <si>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</si>
  <si>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</si>
  <si>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</si>
  <si>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</si>
  <si>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</si>
  <si>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</si>
  <si>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</si>
  <si>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</si>
  <si>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</si>
  <si>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</si>
  <si>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</si>
  <si>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</si>
  <si>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</si>
  <si>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</si>
  <si>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</si>
  <si>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</si>
  <si>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</si>
  <si>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</si>
  <si>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</si>
  <si>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</si>
  <si>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</si>
  <si>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</si>
  <si>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</si>
  <si>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</si>
  <si>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</si>
  <si>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</si>
  <si>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</si>
  <si>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</si>
  <si>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</si>
  <si>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</si>
  <si>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</si>
  <si>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</si>
  <si>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</si>
  <si>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</si>
  <si>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</si>
  <si>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</si>
  <si>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</si>
  <si>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</si>
  <si>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</si>
  <si>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</si>
  <si>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</si>
  <si>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</si>
  <si>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</si>
  <si>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</si>
  <si>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</si>
  <si>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</si>
  <si>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</si>
  <si>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</si>
  <si>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</si>
  <si>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</si>
  <si>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</si>
  <si>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</si>
  <si>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</si>
  <si>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</si>
  <si>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</si>
  <si>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</si>
  <si>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</si>
  <si>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</si>
  <si>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</si>
  <si>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</si>
  <si>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</si>
  <si>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</si>
  <si>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</si>
  <si>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</si>
  <si>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</si>
  <si>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</si>
  <si>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</si>
  <si>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</si>
  <si>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</si>
  <si>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</si>
  <si>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</si>
  <si>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</si>
  <si>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</si>
  <si>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</si>
  <si>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</si>
  <si>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</si>
  <si>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</si>
  <si>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</si>
  <si>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</si>
  <si>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</si>
  <si>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</si>
  <si>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</si>
  <si>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</si>
  <si>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</si>
  <si>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</si>
  <si>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</si>
  <si>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</si>
  <si>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</si>
  <si>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</si>
  <si>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</si>
  <si>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</si>
  <si>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</si>
  <si>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</si>
  <si>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</si>
  <si>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</si>
  <si>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</si>
  <si>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</si>
  <si>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</si>
  <si>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</si>
  <si>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</si>
  <si>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</si>
  <si>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</si>
  <si>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</si>
  <si>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</si>
  <si>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</si>
  <si>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</si>
  <si>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</si>
  <si>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</si>
  <si>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</si>
  <si>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</si>
  <si>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</si>
  <si>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</si>
  <si>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</si>
  <si>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</si>
  <si>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</si>
  <si>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</si>
  <si>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</si>
  <si>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</si>
  <si>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</si>
  <si>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</si>
  <si>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</si>
  <si>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</si>
  <si>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</si>
  <si>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</si>
  <si>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</si>
  <si>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</si>
  <si>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</si>
  <si>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</si>
  <si>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</si>
  <si>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</si>
  <si>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</si>
  <si>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</si>
  <si>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</si>
  <si>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</si>
  <si>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</si>
  <si>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</si>
  <si>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</si>
  <si>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</si>
  <si>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</si>
  <si>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</si>
  <si>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</si>
  <si>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</si>
  <si>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</si>
  <si>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</si>
  <si>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</si>
  <si>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</si>
  <si>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</si>
  <si>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</si>
  <si>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</si>
  <si>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</si>
  <si>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</si>
  <si>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</si>
  <si>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</si>
  <si>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</si>
  <si>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</si>
  <si>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</si>
  <si>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</si>
  <si>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</si>
  <si>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</si>
  <si>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</si>
  <si>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</si>
  <si>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</si>
  <si>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</si>
  <si>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</si>
  <si>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</si>
  <si>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</si>
  <si>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</si>
  <si>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</si>
  <si>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</si>
  <si>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</si>
  <si>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</si>
  <si>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</si>
  <si>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</si>
  <si>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</si>
  <si>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</si>
  <si>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</si>
  <si>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</si>
  <si>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</si>
  <si>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</si>
  <si>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</si>
  <si>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</si>
  <si>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</si>
  <si>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</si>
  <si>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</si>
  <si>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</si>
  <si>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</si>
  <si>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</si>
  <si>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</si>
  <si>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</si>
  <si>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</si>
  <si>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</si>
  <si>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</si>
  <si>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</si>
  <si>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</si>
  <si>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</si>
  <si>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</si>
  <si>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</si>
  <si>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</si>
  <si>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</si>
  <si>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</si>
  <si>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</si>
  <si>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</si>
  <si>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</si>
  <si>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</si>
  <si>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</si>
  <si>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</si>
  <si>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</si>
  <si>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</si>
  <si>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</si>
  <si>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</si>
  <si>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</si>
  <si>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</si>
  <si>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</si>
  <si>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</si>
  <si>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</si>
  <si>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</si>
  <si>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</si>
  <si>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</si>
  <si>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</si>
  <si>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</si>
  <si>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</si>
  <si>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</si>
  <si>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</si>
  <si>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</si>
  <si>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</si>
  <si>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</si>
  <si>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</si>
  <si>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</si>
  <si>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</si>
  <si>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</si>
  <si>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</si>
  <si>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</si>
  <si>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</si>
  <si>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</si>
  <si>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</si>
  <si>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</si>
  <si>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</si>
  <si>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</si>
  <si>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</si>
  <si>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</si>
  <si>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</si>
  <si>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</si>
  <si>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</si>
  <si>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</si>
  <si>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</si>
  <si>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</si>
  <si>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</si>
  <si>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</si>
  <si>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</si>
  <si>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</si>
  <si>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</si>
  <si>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</si>
  <si>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</si>
  <si>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</si>
  <si>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</si>
  <si>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</si>
  <si>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</si>
  <si>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</si>
  <si>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</si>
  <si>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</si>
  <si>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</si>
  <si>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</si>
  <si>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</si>
  <si>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</si>
  <si>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</si>
  <si>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</si>
  <si>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</si>
  <si>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</si>
  <si>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</si>
  <si>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</si>
  <si>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</si>
  <si>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</si>
  <si>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</si>
  <si>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</si>
  <si>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</si>
  <si>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</si>
  <si>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</si>
  <si>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</si>
  <si>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</si>
  <si>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</si>
  <si>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</si>
  <si>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</si>
  <si>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</si>
  <si>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</si>
  <si>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</si>
  <si>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</si>
  <si>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</si>
  <si>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</si>
  <si>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</si>
  <si>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</si>
  <si>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</si>
  <si>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</si>
  <si>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</si>
  <si>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</si>
  <si>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</si>
  <si>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</si>
  <si>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</si>
  <si>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</si>
  <si>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</si>
  <si>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</si>
  <si>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</si>
  <si>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</si>
  <si>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</si>
  <si>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</si>
  <si>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</si>
  <si>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</si>
  <si>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</si>
  <si>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</si>
  <si>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</si>
  <si>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</si>
  <si>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</si>
  <si>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</si>
  <si>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</si>
  <si>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</si>
  <si>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</si>
  <si>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</si>
  <si>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</si>
  <si>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</si>
  <si>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</si>
  <si>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</si>
  <si>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</si>
  <si>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</si>
  <si>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</si>
  <si>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</si>
  <si>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</si>
  <si>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</si>
  <si>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</si>
  <si>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</si>
  <si>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</si>
  <si>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</si>
  <si>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</si>
  <si>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</si>
  <si>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</si>
  <si>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</si>
  <si>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</si>
  <si>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</si>
  <si>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</si>
  <si>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</si>
  <si>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</si>
  <si>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</si>
  <si>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</si>
  <si>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</si>
  <si>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</si>
  <si>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</si>
  <si>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</si>
  <si>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</si>
  <si>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</si>
  <si>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</si>
  <si>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</si>
  <si>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</si>
  <si>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</si>
  <si>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</si>
  <si>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</si>
  <si>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</si>
  <si>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</si>
  <si>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</si>
  <si>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</si>
  <si>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</si>
  <si>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</si>
  <si>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</si>
  <si>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</si>
  <si>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</si>
  <si>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</si>
  <si>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</si>
  <si>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</si>
  <si>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</si>
  <si>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</si>
  <si>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</si>
  <si>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</si>
  <si>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</si>
  <si>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</si>
  <si>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</si>
  <si>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</si>
  <si>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</si>
  <si>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</si>
  <si>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</si>
  <si>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</si>
  <si>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</si>
  <si>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</si>
  <si>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</si>
  <si>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</si>
  <si>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</si>
  <si>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</si>
  <si>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</si>
  <si>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</si>
  <si>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</si>
  <si>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</si>
  <si>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</si>
  <si>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</si>
  <si>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</si>
  <si>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</si>
  <si>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</si>
  <si>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</si>
  <si>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</si>
  <si>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</si>
  <si>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</si>
  <si>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</si>
  <si>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</si>
  <si>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</si>
  <si>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</si>
  <si>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</si>
  <si>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</si>
  <si>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</si>
  <si>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</si>
  <si>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</si>
  <si>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</si>
  <si>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</si>
  <si>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</si>
  <si>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</si>
  <si>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</si>
  <si>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</si>
  <si>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</si>
  <si>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</si>
  <si>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</si>
  <si>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</si>
  <si>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</si>
  <si>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</si>
  <si>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</si>
  <si>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</si>
  <si>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</si>
  <si>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</si>
  <si>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</si>
  <si>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</si>
  <si>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</si>
  <si>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</si>
  <si>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</si>
  <si>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</si>
  <si>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</si>
  <si>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</si>
  <si>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</si>
  <si>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</si>
  <si>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</si>
  <si>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</si>
  <si>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</si>
  <si>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</si>
  <si>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</si>
  <si>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</si>
  <si>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</si>
  <si>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</si>
  <si>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</si>
  <si>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</si>
  <si>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</si>
  <si>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</si>
  <si>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</si>
  <si>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</si>
  <si>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</si>
  <si>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</si>
  <si>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</si>
  <si>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</si>
  <si>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</si>
  <si>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</si>
  <si>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</si>
  <si>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</si>
  <si>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</si>
  <si>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</si>
  <si>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</si>
  <si>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</si>
  <si>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</si>
  <si>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</si>
  <si>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</si>
  <si>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</si>
  <si>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</si>
  <si>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</si>
  <si>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</si>
  <si>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</si>
  <si>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</si>
  <si>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</si>
  <si>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</si>
  <si>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</si>
  <si>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</si>
  <si>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</si>
  <si>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</si>
  <si>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</si>
  <si>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</si>
  <si>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</si>
  <si>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</si>
  <si>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</si>
  <si>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</si>
  <si>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</si>
  <si>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</si>
  <si>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</si>
  <si>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</si>
  <si>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</si>
  <si>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</si>
  <si>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</si>
  <si>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</si>
  <si>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</si>
  <si>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</si>
  <si>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</si>
  <si>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</si>
  <si>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</si>
  <si>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</si>
  <si>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</si>
  <si>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</si>
  <si>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</si>
  <si>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</si>
  <si>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</si>
  <si>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</si>
  <si>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</si>
  <si>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</si>
  <si>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</si>
  <si>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</si>
  <si>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</si>
  <si>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</si>
  <si>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</si>
  <si>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</si>
  <si>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</si>
  <si>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</si>
  <si>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</si>
  <si>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</si>
  <si>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</si>
  <si>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</si>
  <si>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</si>
  <si>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</si>
  <si>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</si>
  <si>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</si>
  <si>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</si>
  <si>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</si>
  <si>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</si>
  <si>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</si>
  <si>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</si>
  <si>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</si>
  <si>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</si>
  <si>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</si>
  <si>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</si>
  <si>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</si>
  <si>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</si>
  <si>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</si>
  <si>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</si>
  <si>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</si>
  <si>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</si>
  <si>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</si>
  <si>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</si>
  <si>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</si>
  <si>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</si>
  <si>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</si>
  <si>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</si>
  <si>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</si>
  <si>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</si>
  <si>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</si>
  <si>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</si>
  <si>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</si>
  <si>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</si>
  <si>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</si>
  <si>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</si>
  <si>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</si>
  <si>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</si>
  <si>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</si>
  <si>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</si>
  <si>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</si>
  <si>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</si>
  <si>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</si>
  <si>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</si>
  <si>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</si>
  <si>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</si>
  <si>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</si>
  <si>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</si>
  <si>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</si>
  <si>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</si>
  <si>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</si>
  <si>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</si>
  <si>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</si>
  <si>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</si>
  <si>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</si>
  <si>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</si>
  <si>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</si>
  <si>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</si>
  <si>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</si>
  <si>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</si>
  <si>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</si>
  <si>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</si>
  <si>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</si>
  <si>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</si>
  <si>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</si>
  <si>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</si>
  <si>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</si>
  <si>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</si>
  <si>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</si>
  <si>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</si>
  <si>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</si>
  <si>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</si>
  <si>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</si>
  <si>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</si>
  <si>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</si>
  <si>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</si>
  <si>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</si>
  <si>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</si>
  <si>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</si>
  <si>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</si>
  <si>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</si>
  <si>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</si>
  <si>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</si>
  <si>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</si>
  <si>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</si>
  <si>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</si>
  <si>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</si>
  <si>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</si>
  <si>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</si>
  <si>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</si>
  <si>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</si>
  <si>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</si>
  <si>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</si>
  <si>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</si>
  <si>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</si>
  <si>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</si>
  <si>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</si>
  <si>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</si>
  <si>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</si>
  <si>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</si>
  <si>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</si>
  <si>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</si>
  <si>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</si>
  <si>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</si>
  <si>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</si>
  <si>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</si>
  <si>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</si>
  <si>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</si>
  <si>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</si>
  <si>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</si>
  <si>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</si>
  <si>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</si>
  <si>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</si>
  <si>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</si>
  <si>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</si>
  <si>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</si>
  <si>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</si>
  <si>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</si>
  <si>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</si>
  <si>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</si>
  <si>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</si>
  <si>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</si>
  <si>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</si>
  <si>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</si>
  <si>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</si>
  <si>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</si>
  <si>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</si>
  <si>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</si>
  <si>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</si>
  <si>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</si>
  <si>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</si>
  <si>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</si>
  <si>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</si>
  <si>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</si>
  <si>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</si>
  <si>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</si>
  <si>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</si>
  <si>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</si>
  <si>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</si>
  <si>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</si>
  <si>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</si>
  <si>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</si>
  <si>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</si>
  <si>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</si>
  <si>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</si>
  <si>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</si>
  <si>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</si>
  <si>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</si>
  <si>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</si>
  <si>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</si>
  <si>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</si>
  <si>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</si>
  <si>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</si>
  <si>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</si>
  <si>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</si>
  <si>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</si>
  <si>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</si>
  <si>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</si>
  <si>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</si>
  <si>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</si>
  <si>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</si>
  <si>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</si>
  <si>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</si>
  <si>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</si>
  <si>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</si>
  <si>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</si>
  <si>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</si>
  <si>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</si>
  <si>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</si>
  <si>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</si>
  <si>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</si>
  <si>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</si>
  <si>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</si>
  <si>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</si>
  <si>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</si>
  <si>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</si>
  <si>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</si>
  <si>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</si>
  <si>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</si>
  <si>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</si>
  <si>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</si>
  <si>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</si>
  <si>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</si>
  <si>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</si>
  <si>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</si>
  <si>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</si>
  <si>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</si>
  <si>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</si>
  <si>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</si>
  <si>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</si>
  <si>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</si>
  <si>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</si>
  <si>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</si>
  <si>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</si>
  <si>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</si>
  <si>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</si>
  <si>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</si>
  <si>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</si>
  <si>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</si>
  <si>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</si>
  <si>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</si>
  <si>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</si>
  <si>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</si>
  <si>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</si>
  <si>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</si>
  <si>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</si>
  <si>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</si>
  <si>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</si>
  <si>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</si>
  <si>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</si>
  <si>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</si>
  <si>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</si>
  <si>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</si>
  <si>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</si>
  <si>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</si>
  <si>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</si>
  <si>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</si>
  <si>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</si>
  <si>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</si>
  <si>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</si>
  <si>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</si>
  <si>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</si>
  <si>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</si>
  <si>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</si>
  <si>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</si>
  <si>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</si>
  <si>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</si>
  <si>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</si>
  <si>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</si>
  <si>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</si>
  <si>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</si>
  <si>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</si>
  <si>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</si>
  <si>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</si>
  <si>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</si>
  <si>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</si>
  <si>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</si>
  <si>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</si>
  <si>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</si>
  <si>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</si>
  <si>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</si>
  <si>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</si>
  <si>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</si>
  <si>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</si>
  <si>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</si>
  <si>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</si>
  <si>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</si>
  <si>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</si>
  <si>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</si>
  <si>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</si>
  <si>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</si>
  <si>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</si>
  <si>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</si>
  <si>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</si>
  <si>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</si>
  <si>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</si>
  <si>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</si>
  <si>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</si>
  <si>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</si>
  <si>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</si>
  <si>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</si>
  <si>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</si>
  <si>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</si>
  <si>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</si>
  <si>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</si>
  <si>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</si>
  <si>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</si>
  <si>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</si>
  <si>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</si>
  <si>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</si>
  <si>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</si>
  <si>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</si>
  <si>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</si>
  <si>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</si>
  <si>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</si>
  <si>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</si>
  <si>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</si>
  <si>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</si>
  <si>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</si>
  <si>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</si>
  <si>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</si>
  <si>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</si>
  <si>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</si>
  <si>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</si>
  <si>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</si>
  <si>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</si>
  <si>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</si>
  <si>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</si>
  <si>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</si>
  <si>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</si>
  <si>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</si>
  <si>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</si>
  <si>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</si>
  <si>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</si>
  <si>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</si>
  <si>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</si>
  <si>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</si>
  <si>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</si>
  <si>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</si>
  <si>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</si>
  <si>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</si>
  <si>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</si>
  <si>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</si>
  <si>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</si>
  <si>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</si>
  <si>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</si>
  <si>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</si>
  <si>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</si>
  <si>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</si>
  <si>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</si>
  <si>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</si>
  <si>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</si>
  <si>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</si>
  <si>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</si>
  <si>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</si>
  <si>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</si>
  <si>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</si>
  <si>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</si>
  <si>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</si>
  <si>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</si>
  <si>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</si>
  <si>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</si>
  <si>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</si>
  <si>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</si>
  <si>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</si>
  <si>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</si>
  <si>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</si>
  <si>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</si>
  <si>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</si>
  <si>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</si>
  <si>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</si>
  <si>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</si>
  <si>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</si>
  <si>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</si>
  <si>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</si>
  <si>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</si>
  <si>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</si>
  <si>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</si>
  <si>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</si>
  <si>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</si>
  <si>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</si>
  <si>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</si>
  <si>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</si>
  <si>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</si>
  <si>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</si>
  <si>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</si>
  <si>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</si>
  <si>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</si>
  <si>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</si>
  <si>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</si>
  <si>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</si>
  <si>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</si>
  <si>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</si>
  <si>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</si>
  <si>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</si>
  <si>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</si>
  <si>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</si>
  <si>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</si>
  <si>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</si>
  <si>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</si>
  <si>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</si>
  <si>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</si>
  <si>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</si>
  <si>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</si>
  <si>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</si>
  <si>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</si>
  <si>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</si>
  <si>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</si>
  <si>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</si>
  <si>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</si>
  <si>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</si>
  <si>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</si>
  <si>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</si>
  <si>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</si>
  <si>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</si>
  <si>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</si>
  <si>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</si>
  <si>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</si>
  <si>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</si>
  <si>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</si>
  <si>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</si>
  <si>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</si>
  <si>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</si>
  <si>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</si>
  <si>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</si>
  <si>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</si>
  <si>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</si>
  <si>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</si>
  <si>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</si>
  <si>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</si>
  <si>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</si>
  <si>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</si>
  <si>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</si>
  <si>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</si>
  <si>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</si>
  <si>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</si>
  <si>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</si>
  <si>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</si>
  <si>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</si>
  <si>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</si>
  <si>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</si>
  <si>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</si>
  <si>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</si>
  <si>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</si>
  <si>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</si>
  <si>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</si>
  <si>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</si>
  <si>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</si>
  <si>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</si>
  <si>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</si>
  <si>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</si>
  <si>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</si>
  <si>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</si>
  <si>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</si>
  <si>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</si>
  <si>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</si>
  <si>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</si>
  <si>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</si>
  <si>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</si>
  <si>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</si>
  <si>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</si>
  <si>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</si>
  <si>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</si>
  <si>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</si>
  <si>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</si>
  <si>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</si>
  <si>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</si>
  <si>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</si>
  <si>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</si>
  <si>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</si>
  <si>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</si>
  <si>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</si>
  <si>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</si>
  <si>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</si>
  <si>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</si>
  <si>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</si>
  <si>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</si>
  <si>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</si>
  <si>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</si>
  <si>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</si>
  <si>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</si>
  <si>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</si>
  <si>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</si>
  <si>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</si>
  <si>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</si>
  <si>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</si>
  <si>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</si>
  <si>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</si>
  <si>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</si>
  <si>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</si>
  <si>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</si>
  <si>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</si>
  <si>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</si>
  <si>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</si>
  <si>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</si>
  <si>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</si>
  <si>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</si>
  <si>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</si>
  <si>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</si>
  <si>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</si>
  <si>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</si>
  <si>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</si>
  <si>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</si>
  <si>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</si>
  <si>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</si>
  <si>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</si>
  <si>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</si>
  <si>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</si>
  <si>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</si>
  <si>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</si>
  <si>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</si>
  <si>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</si>
  <si>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</si>
  <si>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</si>
  <si>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</si>
  <si>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</si>
  <si>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</si>
  <si>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</si>
  <si>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</si>
  <si>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</si>
  <si>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</si>
  <si>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</si>
  <si>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</si>
  <si>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</si>
  <si>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</si>
  <si>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</si>
  <si>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</si>
  <si>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</si>
  <si>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</si>
  <si>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</si>
  <si>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</si>
  <si>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</si>
  <si>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</si>
  <si>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</si>
  <si>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</si>
  <si>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</si>
  <si>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</si>
  <si>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</si>
  <si>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</si>
  <si>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</si>
  <si>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</si>
  <si>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</si>
  <si>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</si>
  <si>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</si>
  <si>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</si>
  <si>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</si>
  <si>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</si>
  <si>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</si>
  <si>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</si>
  <si>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</si>
  <si>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</si>
  <si>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</si>
  <si>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</si>
  <si>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</si>
  <si>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</si>
  <si>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</si>
  <si>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</si>
  <si>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</si>
  <si>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</si>
  <si>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</si>
  <si>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</si>
  <si>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</si>
  <si>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</si>
  <si>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</si>
  <si>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</si>
  <si>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</si>
  <si>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</si>
  <si>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</si>
  <si>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</si>
  <si>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</si>
  <si>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</si>
  <si>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</si>
  <si>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</si>
  <si>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</si>
  <si>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</si>
  <si>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</si>
  <si>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</si>
  <si>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</si>
  <si>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</si>
  <si>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</si>
  <si>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</si>
  <si>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</si>
  <si>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</si>
  <si>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</si>
  <si>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</si>
  <si>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</si>
  <si>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</si>
  <si>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</si>
  <si>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</si>
  <si>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</si>
  <si>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</si>
  <si>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</si>
  <si>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</si>
  <si>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</si>
  <si>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</si>
  <si>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</si>
  <si>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</si>
  <si>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</si>
  <si>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</si>
  <si>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</si>
  <si>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</si>
  <si>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</si>
  <si>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</si>
  <si>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</si>
  <si>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</si>
  <si>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</si>
  <si>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</si>
  <si>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</si>
  <si>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</si>
  <si>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</si>
  <si>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</si>
  <si>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</si>
  <si>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</si>
  <si>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</si>
  <si>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</si>
  <si>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</si>
  <si>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</si>
  <si>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</si>
  <si>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</si>
  <si>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</si>
  <si>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</si>
  <si>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</si>
  <si>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</si>
  <si>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</si>
  <si>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</si>
  <si>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</si>
  <si>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</si>
  <si>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</si>
  <si>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</si>
  <si>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</si>
  <si>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</si>
  <si>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</si>
  <si>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</si>
  <si>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</si>
  <si>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</si>
  <si>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</si>
  <si>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</si>
  <si>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</si>
  <si>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</si>
  <si>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</si>
  <si>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</si>
  <si>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</si>
  <si>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</si>
  <si>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</si>
  <si>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</si>
  <si>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</si>
  <si>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</si>
  <si>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</si>
  <si>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</si>
  <si>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</si>
  <si>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</si>
  <si>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</si>
  <si>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</si>
  <si>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</si>
  <si>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</si>
  <si>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</si>
  <si>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</si>
  <si>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</si>
  <si>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</si>
  <si>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</si>
  <si>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</si>
  <si>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</si>
  <si>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</si>
  <si>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</si>
  <si>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</si>
  <si>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</si>
  <si>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</si>
  <si>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</si>
  <si>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</si>
  <si>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</si>
  <si>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</si>
  <si>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</si>
  <si>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</si>
  <si>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</si>
  <si>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</si>
  <si>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</si>
  <si>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</si>
  <si>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</si>
  <si>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</si>
  <si>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</si>
  <si>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</si>
  <si>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</si>
  <si>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</si>
  <si>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</si>
  <si>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</si>
  <si>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</si>
  <si>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</si>
  <si>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</si>
  <si>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</si>
  <si>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</si>
  <si>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</si>
  <si>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</si>
  <si>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</si>
  <si>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</si>
  <si>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</si>
  <si>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</si>
  <si>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</si>
  <si>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</si>
  <si>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</si>
  <si>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</si>
  <si>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</si>
  <si>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</si>
  <si>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</si>
  <si>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</si>
  <si>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</si>
  <si>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</si>
  <si>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</si>
  <si>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</si>
  <si>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</si>
  <si>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</si>
  <si>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</si>
  <si>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</si>
  <si>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</si>
  <si>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</si>
  <si>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</si>
  <si>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</si>
  <si>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</si>
  <si>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</si>
  <si>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</si>
  <si>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</si>
  <si>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</si>
  <si>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</si>
  <si>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</si>
  <si>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</si>
  <si>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</si>
  <si>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</si>
  <si>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</si>
  <si>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</si>
  <si>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</si>
  <si>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</si>
  <si>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</si>
  <si>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</si>
  <si>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</si>
  <si>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</si>
  <si>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</si>
  <si>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</si>
  <si>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</si>
  <si>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</si>
  <si>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</si>
  <si>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</si>
  <si>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</si>
  <si>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</si>
  <si>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</si>
  <si>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</si>
  <si>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</si>
  <si>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</si>
  <si>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</si>
  <si>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</si>
  <si>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</si>
  <si>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</si>
  <si>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</si>
  <si>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</si>
  <si>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</si>
  <si>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</si>
  <si>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</si>
  <si>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</si>
  <si>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</si>
  <si>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</si>
  <si>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</si>
  <si>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</si>
  <si>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</si>
  <si>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</si>
  <si>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</si>
  <si>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</si>
  <si>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</si>
  <si>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</si>
  <si>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</si>
  <si>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</si>
  <si>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</si>
  <si>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</si>
  <si>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</si>
  <si>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</si>
  <si>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</si>
  <si>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</si>
  <si>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</si>
  <si>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</si>
  <si>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</si>
  <si>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</si>
  <si>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</si>
  <si>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</si>
  <si>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</si>
  <si>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</si>
  <si>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</si>
  <si>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</si>
  <si>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</si>
  <si>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</si>
  <si>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</si>
  <si>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</si>
  <si>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</si>
  <si>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</si>
  <si>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</si>
  <si>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</si>
  <si>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</si>
  <si>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</si>
  <si>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</si>
  <si>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</si>
  <si>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</si>
  <si>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</si>
  <si>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</si>
  <si>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</si>
  <si>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</si>
  <si>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</si>
  <si>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</si>
  <si>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</si>
  <si>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</si>
  <si>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</si>
  <si>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</si>
  <si>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</si>
  <si>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</si>
  <si>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</si>
  <si>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</si>
  <si>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</si>
  <si>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</si>
  <si>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</si>
  <si>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</si>
  <si>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</si>
  <si>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</si>
  <si>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</si>
  <si>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</si>
  <si>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</si>
  <si>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</si>
  <si>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</si>
  <si>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</si>
  <si>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</si>
  <si>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</si>
  <si>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</si>
  <si>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</si>
  <si>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</si>
  <si>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</si>
  <si>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</si>
  <si>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</si>
  <si>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</si>
  <si>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</si>
  <si>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</si>
  <si>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</si>
  <si>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</si>
  <si>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</si>
  <si>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</si>
  <si>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</si>
  <si>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</si>
  <si>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</si>
  <si>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</si>
  <si>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</si>
  <si>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</si>
  <si>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</si>
  <si>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</si>
  <si>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</si>
  <si>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</si>
  <si>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</si>
  <si>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</si>
  <si>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</si>
  <si>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</si>
  <si>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</si>
  <si>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</si>
  <si>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</si>
  <si>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</si>
  <si>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</si>
  <si>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</si>
  <si>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</si>
  <si>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</si>
  <si>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</si>
  <si>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</si>
  <si>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</si>
  <si>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</si>
  <si>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</si>
  <si>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</si>
  <si>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</si>
  <si>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</si>
  <si>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</si>
  <si>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</si>
  <si>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</si>
  <si>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</si>
  <si>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</si>
  <si>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</si>
  <si>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</si>
  <si>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</si>
  <si>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</si>
  <si>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</si>
  <si>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</si>
  <si>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</si>
  <si>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</si>
  <si>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</si>
  <si>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</si>
  <si>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</si>
  <si>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</si>
  <si>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</si>
  <si>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</si>
  <si>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</si>
  <si>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</si>
  <si>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</si>
  <si>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</si>
  <si>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</si>
  <si>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</si>
  <si>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</si>
  <si>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</si>
  <si>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</si>
  <si>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</si>
  <si>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</si>
  <si>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</si>
  <si>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</si>
  <si>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</si>
  <si>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</si>
  <si>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</si>
  <si>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</si>
  <si>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</si>
  <si>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</si>
  <si>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</si>
  <si>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</si>
  <si>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</si>
  <si>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</si>
  <si>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</si>
  <si>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</si>
  <si>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</si>
  <si>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</si>
  <si>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</si>
  <si>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</si>
  <si>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</si>
  <si>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</si>
  <si>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</si>
  <si>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</si>
  <si>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</si>
  <si>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</si>
  <si>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</si>
  <si>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</si>
  <si>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</si>
  <si>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</si>
  <si>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</si>
  <si>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</si>
  <si>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</si>
  <si>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</si>
  <si>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</si>
  <si>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</si>
  <si>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</si>
  <si>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</si>
  <si>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</si>
  <si>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</si>
  <si>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</si>
  <si>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</si>
  <si>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</si>
  <si>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</si>
  <si>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</si>
  <si>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</si>
  <si>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</si>
  <si>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</si>
  <si>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</si>
  <si>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</si>
  <si>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</si>
  <si>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</si>
  <si>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</si>
  <si>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</si>
  <si>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</si>
  <si>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</si>
  <si>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</si>
  <si>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</si>
  <si>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</si>
  <si>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</si>
  <si>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</si>
  <si>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</si>
  <si>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</si>
  <si>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</si>
  <si>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</si>
  <si>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</si>
  <si>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</si>
  <si>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</si>
  <si>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</si>
  <si>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</si>
  <si>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</si>
  <si>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</si>
  <si>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</si>
  <si>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</si>
  <si>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</si>
  <si>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</si>
  <si>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</si>
  <si>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</si>
  <si>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</si>
  <si>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</si>
  <si>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</si>
  <si>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</si>
  <si>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</si>
  <si>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</si>
  <si>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</si>
  <si>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</si>
  <si>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</si>
  <si>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</si>
  <si>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</si>
  <si>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</si>
  <si>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</si>
  <si>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</si>
  <si>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</si>
  <si>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</si>
  <si>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</si>
  <si>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</si>
  <si>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</si>
  <si>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</si>
  <si>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</si>
  <si>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</si>
  <si>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</si>
  <si>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</si>
  <si>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</si>
  <si>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</si>
  <si>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</si>
  <si>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</si>
  <si>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</si>
  <si>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</si>
  <si>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</si>
  <si>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</si>
  <si>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</si>
  <si>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</si>
  <si>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</si>
  <si>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</si>
  <si>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</si>
  <si>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</si>
  <si>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</si>
  <si>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</si>
  <si>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</si>
  <si>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</si>
  <si>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</si>
  <si>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</si>
  <si>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</si>
  <si>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</si>
  <si>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</si>
  <si>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</si>
  <si>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</si>
  <si>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</si>
  <si>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</si>
  <si>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</si>
  <si>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</si>
  <si>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</si>
  <si>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</si>
  <si>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</si>
  <si>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</si>
  <si>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</si>
  <si>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</si>
  <si>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</si>
  <si>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</si>
  <si>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</si>
  <si>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</si>
  <si>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</si>
  <si>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</si>
  <si>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</si>
  <si>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</si>
  <si>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</si>
  <si>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</si>
  <si>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</si>
  <si>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</si>
  <si>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</si>
  <si>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</si>
  <si>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</si>
  <si>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</si>
  <si>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</si>
  <si>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</si>
  <si>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</si>
  <si>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</si>
  <si>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</si>
  <si>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</si>
  <si>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</si>
  <si>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</si>
  <si>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</si>
  <si>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</si>
  <si>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</si>
  <si>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</si>
  <si>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</si>
  <si>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</si>
  <si>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</si>
  <si>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</si>
  <si>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</si>
  <si>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</si>
  <si>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</si>
  <si>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</si>
  <si>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</si>
  <si>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</si>
  <si>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</si>
  <si>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</si>
  <si>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</si>
  <si>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</si>
  <si>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</si>
  <si>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</si>
  <si>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</si>
  <si>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</si>
  <si>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</si>
  <si>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</si>
  <si>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</si>
  <si>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</si>
  <si>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</si>
  <si>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</si>
  <si>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</si>
  <si>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</si>
  <si>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</si>
  <si>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</si>
  <si>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</si>
  <si>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</si>
  <si>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</si>
  <si>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</si>
  <si>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</si>
  <si>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</si>
  <si>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</si>
  <si>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</si>
  <si>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</si>
  <si>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</si>
  <si>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</si>
  <si>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</si>
  <si>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</si>
  <si>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</si>
  <si>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</si>
  <si>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</si>
  <si>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</si>
  <si>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</si>
  <si>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</si>
  <si>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</si>
  <si>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</si>
  <si>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</si>
  <si>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</si>
  <si>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</si>
  <si>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</si>
  <si>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</si>
  <si>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</si>
  <si>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</si>
  <si>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</si>
  <si>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</si>
  <si>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</si>
  <si>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</si>
  <si>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</si>
  <si>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</si>
  <si>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</si>
  <si>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</si>
  <si>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</si>
  <si>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</si>
  <si>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</si>
  <si>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</si>
  <si>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</si>
  <si>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</si>
  <si>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</si>
  <si>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</si>
  <si>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</si>
  <si>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</si>
  <si>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</si>
  <si>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</si>
  <si>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</si>
  <si>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</si>
  <si>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</si>
  <si>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</si>
  <si>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</si>
  <si>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</si>
  <si>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</si>
  <si>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</si>
  <si>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</si>
  <si>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</si>
  <si>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</si>
  <si>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</si>
  <si>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</si>
  <si>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</si>
  <si>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</si>
  <si>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</si>
  <si>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</si>
  <si>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</si>
  <si>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</si>
  <si>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</si>
  <si>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</si>
  <si>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</si>
  <si>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</si>
  <si>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</si>
  <si>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</si>
  <si>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</si>
  <si>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</si>
  <si>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</si>
  <si>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</si>
  <si>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</si>
  <si>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</si>
  <si>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</si>
  <si>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</si>
  <si>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</si>
  <si>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</si>
  <si>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</si>
  <si>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</si>
  <si>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</si>
  <si>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</si>
  <si>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</si>
  <si>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</si>
  <si>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</si>
  <si>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</si>
  <si>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</si>
  <si>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</si>
  <si>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</si>
  <si>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</si>
  <si>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</si>
  <si>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</si>
  <si>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</si>
  <si>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</si>
  <si>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</si>
  <si>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</si>
  <si>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</si>
  <si>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</si>
  <si>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</si>
  <si>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</si>
  <si>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</si>
  <si>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</si>
  <si>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</si>
  <si>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</si>
  <si>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</si>
  <si>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</si>
  <si>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</si>
  <si>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</si>
  <si>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</si>
  <si>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</si>
  <si>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</si>
  <si>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</si>
  <si>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</si>
  <si>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</si>
  <si>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</si>
  <si>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</si>
  <si>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</si>
  <si>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</si>
  <si>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</si>
  <si>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</si>
  <si>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</si>
  <si>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</si>
  <si>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</si>
  <si>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</si>
  <si>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</si>
  <si>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</si>
  <si>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</si>
  <si>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</si>
  <si>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</si>
  <si>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</si>
  <si>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</si>
  <si>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</si>
  <si>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</si>
  <si>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</si>
  <si>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</si>
  <si>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</si>
  <si>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</si>
  <si>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</si>
  <si>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</si>
  <si>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</si>
  <si>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</si>
  <si>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</si>
  <si>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</si>
  <si>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</si>
  <si>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</si>
  <si>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</si>
  <si>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</si>
  <si>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</si>
  <si>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</si>
  <si>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</si>
  <si>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</si>
  <si>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</si>
  <si>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</si>
  <si>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</si>
  <si>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</si>
  <si>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</si>
  <si>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</si>
  <si>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</si>
  <si>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</si>
  <si>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</si>
  <si>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</si>
  <si>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</si>
  <si>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</si>
  <si>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</si>
  <si>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</si>
  <si>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</si>
  <si>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</si>
  <si>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</si>
  <si>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</si>
  <si>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</si>
  <si>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</si>
  <si>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</si>
  <si>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</si>
  <si>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</si>
  <si>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</si>
  <si>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</si>
  <si>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</si>
  <si>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</si>
  <si>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</si>
  <si>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</si>
  <si>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</si>
  <si>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</si>
  <si>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</si>
  <si>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</si>
  <si>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</si>
  <si>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</si>
  <si>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</si>
  <si>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</si>
  <si>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</si>
  <si>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</si>
  <si>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</si>
  <si>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</si>
  <si>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</si>
  <si>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</si>
  <si>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</si>
  <si>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</si>
  <si>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</si>
  <si>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</si>
  <si>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</si>
  <si>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</si>
  <si>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</si>
  <si>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</si>
  <si>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</si>
  <si>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</si>
  <si>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</si>
  <si>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</si>
  <si>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</si>
  <si>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</si>
  <si>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</si>
  <si>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</si>
  <si>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</si>
  <si>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</si>
  <si>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</si>
  <si>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</si>
  <si>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</si>
  <si>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</si>
  <si>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</si>
  <si>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</si>
  <si>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</si>
  <si>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</si>
  <si>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</si>
  <si>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</si>
  <si>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</si>
  <si>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</si>
  <si>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</si>
  <si>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</si>
  <si>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</si>
  <si>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</si>
  <si>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</si>
  <si>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</si>
  <si>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</si>
  <si>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</si>
  <si>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</si>
  <si>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</si>
  <si>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</si>
  <si>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</si>
  <si>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</si>
  <si>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</si>
  <si>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</si>
  <si>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</si>
  <si>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</si>
  <si>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</si>
  <si>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</si>
  <si>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</si>
  <si>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</si>
  <si>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</si>
  <si>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</si>
  <si>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</si>
  <si>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</si>
  <si>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</si>
  <si>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</si>
  <si>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</si>
  <si>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</si>
  <si>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</si>
  <si>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</si>
  <si>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</si>
  <si>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</si>
  <si>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</si>
  <si>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</si>
  <si>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</si>
  <si>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</si>
  <si>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</si>
  <si>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</si>
  <si>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</si>
  <si>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</si>
  <si>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</si>
  <si>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</si>
  <si>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</si>
  <si>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</si>
  <si>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</si>
  <si>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</si>
  <si>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</si>
  <si>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</si>
  <si>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</si>
  <si>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</si>
  <si>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</si>
  <si>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</si>
  <si>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</si>
  <si>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</si>
  <si>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</si>
  <si>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</si>
  <si>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</si>
  <si>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</si>
  <si>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</si>
  <si>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</si>
  <si>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</si>
  <si>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</si>
  <si>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</si>
  <si>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</si>
  <si>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</si>
  <si>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</si>
  <si>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</si>
  <si>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</si>
  <si>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</si>
  <si>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</si>
  <si>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</si>
  <si>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</si>
  <si>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</si>
  <si>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</si>
  <si>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</si>
  <si>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</si>
  <si>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</si>
  <si>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</si>
  <si>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</si>
  <si>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</si>
  <si>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</si>
  <si>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</si>
  <si>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</si>
  <si>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</si>
  <si>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</si>
  <si>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</si>
  <si>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</si>
  <si>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</si>
  <si>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</si>
  <si>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</si>
  <si>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</si>
  <si>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</si>
  <si>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</si>
  <si>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</si>
  <si>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</si>
  <si>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</si>
  <si>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</si>
  <si>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</si>
  <si>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</si>
  <si>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</si>
  <si>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</si>
  <si>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</si>
  <si>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</si>
  <si>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</si>
  <si>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</si>
  <si>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</si>
  <si>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</si>
  <si>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</si>
  <si>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</si>
  <si>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</si>
  <si>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</si>
  <si>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</si>
  <si>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</si>
  <si>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</si>
  <si>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</si>
  <si>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</si>
  <si>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</si>
  <si>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</si>
  <si>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</si>
  <si>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</si>
  <si>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</si>
  <si>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</si>
  <si>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</si>
  <si>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</si>
  <si>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</si>
  <si>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</si>
  <si>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</si>
  <si>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</si>
  <si>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</si>
  <si>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</si>
  <si>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</si>
  <si>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</si>
  <si>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</si>
  <si>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</si>
  <si>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</si>
  <si>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</si>
  <si>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</si>
  <si>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</si>
  <si>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</si>
  <si>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</si>
  <si>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</si>
  <si>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</si>
  <si>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</si>
  <si>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</si>
  <si>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</si>
  <si>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</si>
  <si>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</si>
  <si>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</si>
  <si>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</si>
  <si>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</si>
  <si>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</si>
  <si>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</si>
  <si>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</si>
  <si>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</si>
  <si>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</si>
  <si>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</si>
  <si>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</si>
  <si>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</si>
  <si>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</si>
  <si>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</si>
  <si>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</si>
  <si>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</si>
  <si>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</si>
  <si>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</si>
  <si>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</si>
  <si>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</si>
  <si>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</si>
  <si>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</si>
  <si>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</si>
  <si>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</si>
  <si>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</si>
  <si>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</si>
  <si>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</si>
  <si>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</si>
  <si>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</si>
  <si>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</si>
  <si>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</si>
  <si>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</si>
  <si>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</si>
  <si>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</si>
  <si>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</si>
  <si>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</si>
  <si>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</si>
  <si>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</si>
  <si>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</si>
  <si>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</si>
  <si>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</si>
  <si>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</si>
  <si>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</si>
  <si>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</si>
  <si>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</si>
  <si>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</si>
  <si>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</si>
  <si>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</si>
  <si>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</si>
  <si>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</si>
  <si>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</si>
  <si>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</si>
  <si>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</si>
  <si>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</si>
  <si>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</si>
  <si>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</si>
  <si>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</si>
  <si>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</si>
  <si>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</si>
  <si>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</si>
  <si>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</si>
  <si>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</si>
  <si>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</si>
  <si>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</si>
  <si>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</si>
  <si>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</si>
  <si>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</si>
  <si>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</si>
  <si>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</si>
  <si>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</si>
  <si>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</si>
  <si>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</si>
  <si>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</si>
  <si>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</si>
  <si>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</si>
  <si>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</si>
  <si>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</si>
  <si>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</si>
  <si>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</si>
  <si>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</si>
  <si>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</si>
  <si>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</si>
  <si>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</si>
  <si>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</si>
  <si>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</si>
  <si>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</si>
  <si>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</si>
  <si>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</si>
  <si>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</si>
  <si>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</si>
  <si>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</si>
  <si>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</si>
  <si>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</si>
  <si>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</si>
  <si>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</si>
  <si>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</si>
  <si>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</si>
  <si>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</si>
  <si>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</si>
  <si>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</si>
  <si>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</si>
  <si>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</si>
  <si>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</si>
  <si>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</si>
  <si>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</si>
  <si>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</si>
  <si>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</si>
  <si>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</si>
  <si>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</si>
  <si>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</si>
  <si>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</si>
  <si>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</si>
  <si>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</si>
  <si>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</si>
  <si>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</si>
  <si>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</si>
  <si>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</si>
  <si>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</si>
  <si>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</si>
  <si>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</si>
  <si>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</si>
  <si>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</si>
  <si>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</si>
  <si>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</si>
  <si>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</si>
  <si>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</si>
  <si>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</si>
  <si>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</si>
  <si>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</si>
  <si>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</si>
  <si>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</si>
  <si>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</si>
  <si>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</si>
  <si>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</si>
  <si>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</si>
  <si>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</si>
  <si>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</si>
  <si>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</si>
  <si>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</si>
  <si>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</si>
  <si>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</si>
  <si>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</si>
  <si>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</si>
  <si>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</si>
  <si>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</si>
  <si>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</si>
  <si>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</si>
  <si>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</si>
  <si>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</si>
  <si>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</si>
  <si>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</si>
  <si>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</si>
  <si>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</si>
  <si>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</si>
  <si>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</si>
  <si>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</si>
  <si>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</si>
  <si>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</si>
  <si>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</si>
  <si>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</si>
  <si>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</si>
  <si>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</si>
  <si>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</si>
  <si>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</si>
  <si>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</si>
  <si>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</si>
  <si>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</si>
  <si>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</si>
  <si>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</si>
  <si>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</si>
  <si>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</si>
  <si>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</si>
  <si>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</si>
  <si>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</si>
  <si>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</si>
  <si>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</si>
  <si>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</si>
  <si>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</si>
  <si>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</si>
  <si>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</si>
  <si>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</si>
  <si>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</si>
  <si>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</si>
  <si>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</si>
  <si>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</si>
  <si>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</si>
  <si>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</si>
  <si>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</si>
  <si>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</si>
  <si>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</si>
  <si>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</si>
  <si>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</si>
  <si>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</si>
  <si>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</si>
  <si>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</si>
  <si>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</si>
  <si>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</si>
  <si>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</si>
  <si>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</si>
  <si>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</si>
  <si>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</si>
  <si>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</si>
  <si>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</si>
  <si>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</si>
  <si>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</si>
  <si>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</si>
  <si>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</si>
  <si>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</si>
  <si>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</si>
  <si>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</si>
  <si>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</si>
  <si>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</si>
  <si>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</si>
  <si>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</si>
  <si>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</si>
  <si>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</si>
  <si>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</si>
  <si>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</si>
  <si>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</si>
  <si>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</si>
  <si>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</si>
  <si>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</si>
  <si>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</si>
  <si>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</si>
  <si>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</si>
  <si>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</si>
  <si>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</si>
  <si>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</si>
  <si>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</si>
  <si>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</si>
  <si>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</si>
  <si>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</si>
  <si>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</si>
  <si>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</si>
  <si>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</si>
  <si>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</si>
  <si>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</si>
  <si>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</si>
  <si>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</si>
  <si>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</si>
  <si>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</si>
  <si>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</si>
  <si>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</si>
  <si>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</si>
  <si>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</si>
  <si>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</si>
  <si>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</si>
  <si>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</si>
  <si>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</si>
  <si>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</si>
  <si>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</si>
  <si>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</si>
  <si>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</si>
  <si>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</si>
  <si>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</si>
  <si>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</si>
  <si>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</si>
  <si>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</si>
  <si>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</si>
  <si>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</si>
  <si>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</si>
  <si>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</si>
  <si>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</si>
  <si>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</si>
  <si>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</si>
  <si>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</si>
  <si>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</si>
  <si>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</si>
  <si>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</si>
  <si>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</si>
  <si>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</si>
  <si>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</si>
  <si>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</si>
  <si>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</si>
  <si>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</si>
  <si>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</si>
  <si>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</si>
  <si>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</si>
  <si>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</si>
  <si>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</si>
  <si>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</si>
  <si>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</si>
  <si>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</si>
  <si>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</si>
  <si>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</si>
  <si>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</si>
  <si>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</si>
  <si>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</si>
  <si>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</si>
  <si>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</si>
  <si>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</si>
  <si>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</si>
  <si>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</si>
  <si>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</si>
  <si>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</si>
  <si>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</si>
  <si>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</si>
  <si>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</si>
  <si>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</si>
  <si>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</si>
  <si>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</si>
  <si>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</si>
  <si>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</si>
  <si>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</si>
  <si>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</si>
  <si>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</si>
  <si>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</si>
  <si>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</si>
  <si>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</si>
  <si>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</si>
  <si>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</si>
  <si>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</si>
  <si>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</si>
  <si>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</si>
  <si>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</si>
  <si>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</si>
  <si>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</si>
  <si>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</si>
  <si>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</si>
  <si>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</si>
  <si>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</si>
  <si>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</si>
  <si>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</si>
  <si>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</si>
  <si>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</si>
  <si>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</si>
  <si>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</si>
  <si>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</si>
  <si>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</si>
  <si>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</si>
  <si>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</si>
  <si>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</si>
  <si>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</si>
  <si>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</si>
  <si>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</si>
  <si>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</si>
  <si>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</si>
  <si>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</si>
  <si>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</si>
  <si>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</si>
  <si>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</si>
  <si>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</si>
  <si>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</si>
  <si>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</si>
  <si>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</si>
  <si>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</si>
  <si>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</si>
  <si>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</si>
  <si>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</si>
  <si>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</si>
  <si>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</si>
  <si>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</si>
  <si>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</si>
  <si>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</si>
  <si>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</si>
  <si>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</si>
  <si>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</si>
  <si>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</si>
  <si>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</si>
  <si>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</si>
  <si>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</si>
  <si>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</si>
  <si>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</si>
  <si>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</si>
  <si>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</si>
  <si>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</si>
  <si>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</si>
  <si>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</si>
  <si>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</si>
  <si>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</si>
  <si>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</si>
  <si>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</si>
  <si>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</si>
  <si>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</si>
  <si>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</si>
  <si>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</si>
  <si>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</si>
  <si>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</si>
  <si>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</si>
  <si>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</si>
  <si>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</si>
  <si>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</si>
  <si>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</si>
  <si>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</si>
  <si>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</si>
  <si>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</si>
  <si>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</si>
  <si>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</si>
  <si>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</si>
  <si>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</si>
  <si>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</si>
  <si>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</si>
  <si>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</si>
  <si>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</si>
  <si>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</si>
  <si>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</si>
  <si>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</si>
  <si>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</si>
  <si>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</si>
  <si>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</si>
  <si>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</si>
  <si>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</si>
  <si>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</si>
  <si>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</si>
  <si>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</si>
  <si>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</si>
  <si>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</si>
  <si>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</si>
  <si>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</si>
  <si>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</si>
  <si>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</si>
  <si>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</si>
  <si>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</si>
  <si>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</si>
  <si>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</si>
  <si>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</si>
  <si>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</si>
  <si>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</si>
  <si>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</si>
  <si>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</si>
  <si>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</si>
  <si>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</si>
  <si>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</si>
  <si>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</si>
  <si>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</si>
  <si>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</si>
  <si>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</si>
  <si>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</si>
  <si>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</si>
  <si>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</si>
  <si>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</si>
  <si>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</si>
  <si>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</si>
  <si>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</si>
  <si>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</si>
  <si>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</si>
  <si>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</si>
  <si>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</si>
  <si>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</si>
  <si>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</si>
  <si>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</si>
  <si>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</si>
  <si>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</si>
  <si>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</si>
  <si>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</si>
  <si>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</si>
  <si>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</si>
  <si>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</si>
  <si>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</si>
  <si>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</si>
  <si>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</si>
  <si>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</si>
  <si>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</si>
  <si>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</si>
  <si>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</si>
  <si>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</si>
  <si>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</si>
  <si>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</si>
  <si>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</si>
  <si>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</si>
  <si>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</si>
  <si>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</si>
  <si>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</si>
  <si>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</si>
  <si>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</si>
  <si>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</si>
  <si>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</si>
  <si>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</si>
  <si>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</si>
  <si>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</si>
  <si>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</si>
  <si>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</si>
  <si>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</si>
  <si>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</si>
  <si>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</si>
  <si>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</si>
  <si>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</si>
  <si>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</si>
  <si>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</si>
  <si>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</si>
  <si>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</si>
  <si>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</si>
  <si>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</si>
  <si>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</si>
  <si>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</si>
  <si>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</si>
  <si>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</si>
  <si>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</si>
  <si>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</si>
  <si>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</si>
  <si>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</si>
  <si>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</si>
  <si>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</si>
  <si>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</si>
  <si>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</si>
  <si>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</si>
  <si>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</si>
  <si>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</si>
  <si>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</si>
  <si>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</si>
  <si>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</si>
  <si>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</si>
  <si>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</si>
  <si>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</si>
  <si>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</si>
  <si>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</si>
  <si>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</si>
  <si>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</si>
  <si>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</si>
  <si>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</si>
  <si>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</si>
  <si>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</si>
  <si>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</si>
  <si>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</si>
  <si>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</si>
  <si>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</si>
  <si>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</si>
  <si>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</si>
  <si>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</si>
  <si>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</si>
  <si>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</si>
  <si>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</si>
  <si>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</si>
  <si>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</si>
  <si>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</si>
  <si>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</si>
  <si>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</si>
  <si>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</si>
  <si>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</si>
  <si>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</si>
  <si>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</si>
  <si>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</si>
  <si>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</si>
  <si>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</si>
  <si>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</si>
  <si>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</si>
  <si>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</si>
  <si>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</si>
  <si>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</si>
  <si>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</si>
  <si>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</si>
  <si>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</si>
  <si>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</si>
  <si>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</si>
  <si>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</si>
  <si>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</si>
  <si>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</si>
  <si>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</si>
  <si>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</si>
  <si>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</si>
  <si>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</si>
  <si>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</si>
  <si>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</si>
  <si>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</si>
  <si>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</si>
  <si>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</si>
  <si>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</si>
  <si>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</si>
  <si>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</si>
  <si>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</si>
  <si>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</si>
  <si>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</si>
  <si>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</si>
  <si>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</si>
  <si>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</si>
  <si>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</si>
  <si>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</si>
  <si>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</si>
  <si>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</si>
  <si>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</si>
  <si>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</si>
  <si>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</si>
  <si>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</si>
  <si>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</si>
  <si>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</si>
  <si>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</si>
  <si>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</si>
  <si>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</si>
  <si>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</si>
  <si>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</si>
  <si>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</si>
  <si>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</si>
  <si>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</si>
  <si>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</si>
  <si>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</si>
  <si>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</si>
  <si>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</si>
  <si>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</si>
  <si>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</si>
  <si>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</si>
  <si>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</si>
  <si>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</si>
  <si>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</si>
  <si>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</si>
  <si>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</si>
  <si>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</si>
  <si>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</si>
  <si>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</si>
  <si>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</si>
  <si>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</si>
  <si>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</si>
  <si>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</si>
  <si>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</si>
  <si>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</si>
  <si>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</si>
  <si>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</si>
  <si>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</si>
  <si>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</si>
  <si>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</si>
  <si>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</si>
  <si>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</si>
  <si>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</si>
  <si>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</si>
  <si>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</si>
  <si>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</si>
  <si>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</si>
  <si>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</si>
  <si>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</si>
  <si>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</si>
  <si>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</si>
  <si>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</si>
  <si>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</si>
  <si>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</si>
  <si>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</si>
  <si>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</si>
  <si>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</si>
  <si>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</si>
  <si>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</si>
  <si>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</si>
  <si>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</si>
  <si>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</si>
  <si>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</si>
  <si>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</si>
  <si>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</si>
  <si>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</si>
  <si>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</si>
  <si>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</si>
  <si>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</si>
  <si>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</si>
  <si>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</si>
  <si>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</si>
  <si>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</si>
  <si>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</si>
  <si>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</si>
  <si>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</si>
  <si>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</si>
  <si>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</si>
  <si>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</si>
  <si>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</si>
  <si>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</si>
  <si>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</si>
  <si>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</si>
  <si>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</si>
  <si>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</si>
  <si>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</si>
  <si>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</si>
  <si>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</si>
  <si>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</si>
  <si>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</si>
  <si>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</si>
  <si>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</si>
  <si>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</si>
  <si>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</si>
  <si>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</si>
  <si>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</si>
  <si>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</si>
  <si>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</si>
  <si>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</si>
  <si>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</si>
  <si>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</si>
  <si>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</si>
  <si>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</si>
  <si>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</si>
  <si>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</si>
  <si>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</si>
  <si>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</si>
  <si>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</si>
  <si>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</si>
  <si>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</si>
  <si>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</si>
  <si>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</si>
  <si>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</si>
  <si>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</si>
  <si>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</si>
  <si>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</si>
  <si>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</si>
  <si>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</si>
  <si>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</si>
  <si>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</si>
  <si>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</si>
  <si>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</si>
  <si>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</si>
  <si>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</si>
  <si>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</si>
  <si>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</si>
  <si>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</si>
  <si>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</si>
  <si>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</si>
  <si>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</si>
  <si>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</si>
  <si>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</si>
  <si>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</si>
  <si>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</si>
  <si>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</si>
  <si>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</si>
  <si>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</si>
  <si>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</si>
  <si>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</si>
  <si>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</si>
  <si>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</si>
  <si>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</si>
  <si>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</si>
  <si>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</si>
  <si>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</si>
  <si>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</si>
  <si>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</si>
  <si>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</si>
  <si>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</si>
  <si>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</si>
  <si>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</si>
  <si>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</si>
  <si>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</si>
  <si>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</si>
  <si>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</si>
  <si>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</si>
  <si>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</si>
  <si>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</si>
  <si>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</si>
  <si>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</si>
  <si>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</si>
  <si>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</si>
  <si>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</si>
  <si>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</si>
  <si>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</si>
  <si>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</si>
  <si>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</si>
  <si>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</si>
  <si>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</si>
  <si>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</si>
  <si>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</si>
  <si>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</si>
  <si>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</si>
  <si>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</si>
  <si>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</si>
  <si>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</si>
  <si>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</si>
  <si>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</si>
  <si>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</si>
  <si>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</si>
  <si>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</si>
  <si>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</si>
  <si>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</si>
  <si>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</si>
  <si>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</si>
  <si>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</si>
  <si>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</si>
  <si>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</si>
  <si>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</si>
  <si>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</si>
  <si>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</si>
  <si>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</si>
  <si>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</si>
  <si>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</si>
  <si>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</si>
  <si>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</si>
  <si>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</si>
  <si>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</si>
  <si>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</si>
  <si>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</si>
  <si>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</si>
  <si>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</si>
  <si>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</si>
  <si>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</si>
  <si>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</si>
  <si>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</si>
  <si>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</si>
  <si>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</si>
  <si>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</si>
  <si>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</si>
  <si>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</si>
  <si>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</si>
  <si>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</si>
  <si>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</si>
  <si>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</si>
  <si>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</si>
  <si>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</si>
  <si>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</si>
  <si>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</si>
  <si>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</si>
  <si>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</si>
  <si>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</si>
  <si>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</si>
  <si>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</si>
  <si>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</si>
  <si>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</si>
  <si>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</si>
  <si>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</si>
  <si>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</si>
  <si>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</si>
  <si>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</si>
  <si>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</si>
  <si>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</si>
  <si>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</si>
  <si>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</si>
  <si>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</si>
  <si>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</si>
  <si>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</si>
  <si>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</si>
  <si>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</si>
  <si>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</si>
  <si>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</si>
  <si>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</si>
  <si>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</si>
  <si>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</si>
  <si>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</si>
  <si>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</si>
  <si>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</si>
  <si>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</si>
  <si>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</si>
  <si>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</si>
  <si>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</si>
  <si>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</si>
  <si>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</si>
  <si>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</si>
  <si>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</si>
  <si>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</si>
  <si>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</si>
  <si>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</si>
  <si>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</si>
  <si>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</si>
  <si>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</si>
  <si>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</si>
  <si>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</si>
  <si>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</si>
  <si>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</si>
  <si>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</si>
  <si>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</si>
  <si>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</si>
  <si>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</si>
  <si>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</si>
  <si>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</si>
  <si>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</si>
  <si>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</si>
  <si>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</si>
  <si>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</si>
  <si>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</si>
  <si>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</si>
  <si>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</si>
  <si>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</si>
  <si>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</si>
  <si>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</si>
  <si>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</si>
  <si>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</si>
  <si>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</si>
  <si>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</si>
  <si>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</si>
  <si>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</si>
  <si>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</si>
  <si>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</si>
  <si>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</si>
  <si>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</si>
  <si>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</si>
  <si>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</si>
  <si>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</si>
  <si>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</si>
  <si>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</si>
  <si>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</si>
  <si>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</si>
  <si>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</si>
  <si>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</si>
  <si>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</si>
  <si>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</si>
  <si>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</si>
  <si>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</si>
  <si>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</si>
  <si>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</si>
  <si>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</si>
  <si>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</si>
  <si>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</si>
  <si>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</si>
  <si>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</si>
  <si>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</si>
  <si>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</si>
  <si>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</si>
  <si>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</si>
  <si>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</si>
  <si>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</si>
  <si>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</si>
  <si>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</si>
  <si>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</si>
  <si>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</si>
  <si>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</si>
  <si>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</si>
  <si>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</si>
  <si>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</si>
  <si>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</si>
  <si>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</si>
  <si>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</si>
  <si>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</si>
  <si>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</si>
  <si>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</si>
  <si>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</si>
  <si>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</si>
  <si>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</si>
  <si>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</si>
  <si>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</si>
  <si>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</si>
  <si>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</si>
  <si>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</si>
  <si>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</si>
  <si>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</si>
  <si>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</si>
  <si>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</si>
  <si>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</si>
  <si>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</si>
  <si>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</si>
  <si>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</si>
  <si>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</si>
  <si>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</si>
  <si>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</si>
  <si>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</si>
  <si>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</si>
  <si>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</si>
  <si>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</si>
  <si>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</si>
  <si>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</si>
  <si>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</si>
  <si>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</si>
  <si>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</si>
  <si>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</si>
  <si>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</si>
  <si>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</si>
  <si>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</si>
  <si>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</si>
  <si>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</si>
  <si>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</si>
  <si>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</si>
  <si>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</si>
  <si>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</si>
  <si>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</si>
  <si>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</si>
  <si>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</si>
  <si>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</si>
  <si>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</si>
  <si>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</si>
  <si>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</si>
  <si>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</si>
  <si>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</si>
  <si>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</si>
  <si>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</si>
  <si>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</si>
  <si>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</si>
  <si>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</si>
  <si>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</si>
  <si>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</si>
  <si>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</si>
  <si>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</si>
  <si>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</si>
  <si>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</si>
  <si>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</si>
  <si>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</si>
  <si>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</si>
  <si>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</si>
  <si>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</si>
  <si>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</si>
  <si>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</si>
  <si>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</si>
  <si>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</si>
  <si>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</si>
  <si>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</si>
  <si>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</si>
  <si>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</si>
  <si>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</si>
  <si>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</si>
  <si>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</si>
  <si>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</si>
  <si>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</si>
  <si>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</si>
  <si>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</si>
  <si>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</si>
  <si>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</si>
  <si>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</si>
  <si>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</si>
  <si>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</si>
  <si>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</si>
  <si>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</si>
  <si>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</si>
  <si>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</si>
  <si>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</si>
  <si>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</si>
  <si>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</si>
  <si>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</si>
  <si>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</si>
  <si>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</si>
  <si>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</si>
  <si>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</si>
  <si>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</si>
  <si>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</si>
  <si>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</si>
  <si>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</si>
  <si>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</si>
  <si>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</si>
  <si>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</si>
  <si>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</si>
  <si>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</si>
  <si>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</si>
  <si>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</si>
  <si>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</si>
  <si>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</si>
  <si>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</si>
  <si>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</si>
  <si>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</si>
  <si>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</si>
  <si>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</si>
  <si>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</si>
  <si>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</si>
  <si>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</si>
  <si>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</si>
  <si>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</si>
  <si>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</si>
  <si>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</si>
  <si>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</si>
  <si>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</si>
  <si>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</si>
  <si>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</si>
  <si>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</si>
  <si>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</si>
  <si>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</si>
  <si>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</si>
  <si>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</si>
  <si>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</si>
  <si>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</si>
  <si>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</si>
  <si>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</si>
  <si>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</si>
  <si>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</si>
  <si>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</si>
  <si>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</si>
  <si>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</si>
  <si>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</si>
  <si>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</si>
  <si>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</si>
  <si>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</si>
  <si>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</si>
  <si>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</si>
  <si>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</si>
  <si>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</si>
  <si>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</si>
  <si>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</si>
  <si>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</si>
  <si>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</si>
  <si>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</si>
  <si>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</si>
  <si>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</si>
  <si>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</si>
  <si>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</si>
  <si>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</si>
  <si>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</si>
  <si>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</si>
  <si>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</si>
  <si>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</si>
  <si>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</si>
  <si>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</si>
  <si>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</si>
  <si>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</si>
  <si>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</si>
  <si>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</si>
  <si>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</si>
  <si>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</si>
  <si>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</si>
  <si>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</si>
  <si>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</si>
  <si>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</si>
  <si>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</si>
  <si>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</si>
  <si>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</si>
  <si>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</si>
  <si>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</si>
  <si>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</si>
  <si>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</si>
  <si>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</si>
  <si>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</si>
  <si>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</si>
  <si>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</si>
  <si>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</si>
  <si>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</si>
  <si>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</si>
  <si>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</si>
  <si>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</si>
  <si>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</si>
  <si>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</si>
  <si>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</si>
  <si>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</si>
  <si>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</si>
  <si>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</si>
  <si>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</si>
  <si>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</si>
  <si>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</si>
  <si>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</si>
  <si>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</si>
  <si>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</si>
  <si>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</si>
  <si>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</si>
  <si>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</si>
  <si>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</si>
  <si>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</si>
  <si>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</si>
  <si>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</si>
  <si>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</si>
  <si>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</si>
  <si>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</si>
  <si>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</si>
  <si>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</si>
  <si>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</si>
  <si>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</si>
  <si>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</si>
  <si>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</si>
  <si>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</si>
  <si>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</si>
  <si>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</si>
  <si>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</si>
  <si>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</si>
  <si>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</si>
  <si>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</si>
  <si>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</si>
  <si>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</si>
  <si>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</si>
  <si>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</si>
  <si>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</si>
  <si>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</si>
  <si>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</si>
  <si>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</si>
  <si>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</si>
  <si>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</si>
  <si>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</si>
  <si>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</si>
  <si>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</si>
  <si>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</si>
  <si>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</si>
  <si>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</si>
  <si>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</si>
  <si>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</si>
  <si>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</si>
  <si>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</si>
  <si>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</si>
  <si>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</si>
  <si>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</si>
  <si>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</si>
  <si>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</si>
  <si>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</si>
  <si>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</si>
  <si>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</si>
  <si>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</si>
  <si>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</si>
  <si>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</si>
  <si>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</si>
  <si>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</si>
  <si>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</si>
  <si>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</si>
  <si>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</si>
  <si>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</si>
  <si>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</si>
  <si>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</si>
  <si>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</si>
  <si>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</si>
  <si>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</si>
  <si>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</si>
  <si>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</si>
  <si>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</si>
  <si>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</si>
  <si>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</si>
  <si>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</si>
  <si>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</si>
  <si>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</si>
  <si>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</si>
  <si>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</si>
  <si>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</si>
  <si>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</si>
  <si>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</si>
  <si>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</si>
  <si>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</si>
  <si>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</si>
  <si>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</si>
  <si>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</si>
  <si>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</si>
  <si>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</si>
  <si>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</si>
  <si>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</si>
  <si>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</si>
  <si>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</si>
  <si>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</si>
  <si>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</si>
  <si>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</si>
  <si>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</si>
  <si>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</si>
  <si>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</si>
  <si>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</si>
  <si>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</si>
  <si>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</si>
  <si>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</si>
  <si>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</si>
  <si>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</si>
  <si>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</si>
  <si>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</si>
  <si>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</si>
  <si>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</si>
  <si>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</si>
  <si>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</si>
  <si>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</si>
  <si>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</si>
  <si>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</si>
  <si>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</si>
  <si>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</si>
  <si>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</si>
  <si>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</si>
  <si>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</si>
  <si>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</si>
  <si>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</si>
  <si>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</si>
  <si>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</si>
  <si>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</si>
  <si>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</si>
  <si>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</si>
  <si>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</si>
  <si>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</si>
  <si>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</si>
  <si>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</si>
  <si>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</si>
  <si>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</si>
  <si>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</si>
  <si>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</si>
  <si>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</si>
  <si>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</si>
  <si>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</si>
  <si>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</si>
  <si>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</si>
  <si>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</si>
  <si>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</si>
  <si>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</si>
  <si>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</si>
  <si>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</si>
  <si>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</si>
  <si>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</si>
  <si>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</si>
  <si>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</si>
  <si>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</si>
  <si>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</si>
  <si>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</si>
  <si>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</si>
  <si>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</si>
  <si>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</si>
  <si>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</si>
  <si>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</si>
  <si>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</si>
  <si>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</si>
  <si>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</si>
  <si>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</si>
  <si>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</si>
  <si>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</si>
  <si>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</si>
  <si>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</si>
  <si>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</si>
  <si>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</si>
  <si>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</si>
  <si>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</si>
  <si>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</si>
  <si>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</si>
  <si>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</si>
  <si>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</si>
  <si>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</si>
  <si>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</si>
  <si>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</si>
  <si>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</si>
  <si>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</si>
  <si>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</si>
  <si>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</si>
  <si>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</si>
  <si>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</si>
  <si>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</si>
  <si>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</si>
  <si>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</si>
  <si>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</si>
  <si>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</si>
  <si>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</si>
  <si>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</si>
  <si>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</si>
  <si>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</si>
  <si>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</si>
  <si>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</si>
  <si>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</si>
  <si>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</si>
  <si>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</si>
  <si>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</si>
  <si>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</si>
  <si>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</si>
  <si>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</si>
  <si>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</si>
  <si>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</si>
  <si>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</si>
  <si>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</si>
  <si>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</si>
  <si>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</si>
  <si>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</si>
  <si>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</si>
  <si>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</si>
  <si>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</si>
  <si>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</si>
  <si>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</si>
  <si>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</si>
  <si>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</si>
  <si>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</si>
  <si>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</si>
  <si>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</si>
  <si>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</si>
  <si>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</si>
  <si>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</si>
  <si>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</si>
  <si>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</si>
  <si>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</si>
  <si>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</si>
  <si>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</si>
  <si>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</si>
  <si>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</si>
  <si>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</si>
  <si>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</si>
  <si>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</si>
  <si>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</si>
  <si>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</si>
  <si>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</si>
  <si>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</si>
  <si>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</si>
  <si>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</si>
  <si>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</si>
  <si>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</si>
  <si>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</si>
  <si>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</si>
  <si>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</si>
  <si>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</si>
  <si>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</si>
  <si>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</si>
  <si>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</si>
  <si>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</si>
  <si>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</si>
  <si>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</si>
  <si>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</si>
  <si>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</si>
  <si>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</si>
  <si>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</si>
  <si>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</si>
  <si>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</si>
  <si>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</si>
  <si>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</si>
  <si>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</si>
  <si>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</si>
  <si>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</si>
  <si>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</si>
  <si>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</si>
  <si>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</si>
  <si>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</si>
  <si>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</si>
  <si>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</si>
  <si>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</si>
  <si>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</si>
  <si>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</si>
  <si>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</si>
  <si>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</si>
  <si>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</si>
  <si>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</si>
  <si>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</si>
  <si>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</si>
  <si>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</si>
  <si>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</si>
  <si>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</si>
  <si>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</si>
  <si>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</si>
  <si>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</si>
  <si>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</si>
  <si>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</si>
  <si>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</si>
  <si>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</si>
  <si>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</si>
  <si>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</si>
  <si>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</si>
  <si>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</si>
  <si>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</si>
  <si>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</si>
  <si>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</si>
  <si>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</si>
  <si>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</si>
  <si>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</si>
  <si>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</si>
  <si>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</si>
  <si>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</si>
  <si>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</si>
  <si>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</si>
  <si>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</si>
  <si>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</si>
  <si>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</si>
  <si>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</si>
  <si>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</si>
  <si>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</si>
  <si>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</si>
  <si>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</si>
  <si>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</si>
  <si>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</si>
  <si>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</si>
  <si>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</si>
  <si>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</si>
  <si>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</si>
  <si>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</si>
  <si>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</si>
  <si>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</si>
  <si>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</si>
  <si>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</si>
  <si>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</si>
  <si>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</si>
  <si>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</si>
  <si>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</si>
  <si>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</si>
  <si>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</si>
  <si>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</si>
  <si>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</si>
  <si>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</si>
  <si>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</si>
  <si>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</si>
  <si>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</si>
  <si>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</si>
  <si>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</si>
  <si>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</si>
  <si>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</si>
  <si>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</si>
  <si>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</si>
  <si>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</si>
  <si>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</si>
  <si>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</si>
  <si>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</si>
  <si>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</si>
  <si>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</si>
  <si>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</si>
  <si>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</si>
  <si>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</si>
  <si>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</si>
  <si>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</si>
  <si>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</si>
  <si>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</si>
  <si>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</si>
  <si>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</si>
  <si>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</si>
  <si>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</si>
  <si>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</si>
  <si>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</si>
  <si>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</si>
  <si>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</si>
  <si>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</si>
  <si>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</si>
  <si>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</si>
  <si>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</si>
  <si>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</si>
  <si>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</si>
  <si>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</si>
  <si>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</si>
  <si>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</si>
  <si>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</si>
  <si>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</si>
  <si>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</si>
  <si>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</si>
  <si>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</si>
  <si>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</si>
  <si>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</si>
  <si>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</si>
  <si>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</si>
  <si>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</si>
  <si>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</si>
  <si>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</si>
  <si>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</si>
  <si>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</si>
  <si>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</si>
  <si>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</si>
  <si>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</si>
  <si>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</si>
  <si>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</si>
  <si>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</si>
  <si>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</si>
  <si>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</si>
  <si>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</si>
  <si>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</si>
  <si>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</si>
  <si>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</si>
  <si>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</si>
  <si>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</si>
  <si>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</si>
  <si>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</si>
  <si>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</si>
  <si>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</si>
  <si>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</si>
  <si>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</si>
  <si>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</si>
  <si>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</si>
  <si>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</si>
  <si>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</si>
  <si>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</si>
  <si>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</si>
  <si>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</si>
  <si>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</si>
  <si>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</si>
  <si>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</si>
  <si>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</si>
  <si>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</si>
  <si>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</si>
  <si>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</si>
  <si>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</si>
  <si>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</si>
  <si>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</si>
  <si>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</si>
  <si>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</si>
  <si>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</si>
  <si>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</si>
  <si>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</si>
  <si>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</si>
  <si>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</si>
  <si>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</si>
  <si>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</si>
  <si>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</si>
  <si>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</si>
  <si>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</si>
  <si>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</si>
  <si>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</si>
  <si>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</si>
  <si>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</si>
  <si>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</si>
  <si>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</si>
  <si>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</si>
  <si>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</si>
  <si>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</si>
  <si>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</si>
  <si>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</si>
  <si>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</si>
  <si>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</si>
  <si>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</si>
  <si>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</si>
  <si>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</si>
  <si>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</si>
  <si>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</si>
  <si>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</si>
  <si>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</si>
  <si>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</si>
  <si>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</si>
  <si>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</si>
  <si>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</si>
  <si>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</si>
  <si>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</si>
  <si>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</si>
  <si>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</si>
  <si>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</si>
  <si>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</si>
  <si>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</si>
  <si>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</si>
  <si>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</si>
  <si>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</si>
  <si>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</si>
  <si>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</si>
  <si>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</si>
  <si>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</si>
  <si>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</si>
  <si>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</si>
  <si>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</si>
  <si>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</si>
  <si>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</si>
  <si>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</si>
  <si>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</si>
  <si>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</si>
  <si>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</si>
  <si>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</si>
  <si>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</si>
  <si>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</si>
  <si>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</si>
  <si>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</si>
  <si>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</si>
  <si>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</si>
  <si>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</si>
  <si>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</si>
  <si>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</si>
  <si>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</si>
  <si>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</si>
  <si>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</si>
  <si>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</si>
  <si>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</si>
  <si>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</si>
  <si>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</si>
  <si>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</si>
  <si>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</si>
  <si>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</si>
  <si>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</si>
  <si>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</si>
  <si>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</si>
  <si>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</si>
  <si>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</si>
  <si>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</si>
  <si>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</si>
  <si>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</si>
  <si>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</si>
  <si>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</si>
  <si>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</si>
  <si>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</si>
  <si>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</si>
  <si>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</si>
  <si>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</si>
  <si>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</si>
  <si>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</si>
  <si>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</si>
  <si>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</si>
  <si>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</si>
  <si>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</si>
  <si>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</si>
  <si>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</si>
  <si>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</si>
  <si>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</si>
  <si>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</si>
  <si>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</si>
  <si>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</si>
  <si>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</si>
  <si>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</si>
  <si>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</si>
  <si>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</si>
  <si>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</si>
  <si>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</si>
  <si>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</si>
  <si>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</si>
  <si>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</si>
  <si>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</si>
  <si>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</si>
  <si>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</si>
  <si>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</si>
  <si>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</si>
  <si>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</si>
  <si>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</si>
  <si>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</si>
  <si>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</si>
  <si>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</si>
  <si>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</si>
  <si>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</si>
  <si>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</si>
  <si>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</si>
  <si>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</si>
  <si>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</si>
  <si>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</si>
  <si>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</si>
  <si>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</si>
  <si>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</si>
  <si>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</si>
  <si>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</si>
  <si>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</si>
  <si>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</si>
  <si>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</si>
  <si>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</si>
  <si>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</si>
  <si>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</si>
  <si>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</si>
  <si>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</si>
  <si>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</si>
  <si>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</si>
  <si>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</si>
  <si>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</si>
  <si>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</si>
  <si>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</si>
  <si>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</si>
  <si>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</si>
  <si>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</si>
  <si>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</si>
  <si>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</si>
  <si>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</si>
  <si>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</si>
  <si>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</si>
  <si>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</si>
  <si>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</si>
  <si>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</si>
  <si>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</si>
  <si>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</si>
  <si>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</si>
  <si>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</si>
  <si>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</si>
  <si>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</si>
  <si>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</si>
  <si>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</si>
  <si>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</si>
  <si>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</si>
  <si>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</si>
  <si>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</si>
  <si>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</si>
  <si>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</si>
  <si>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</si>
  <si>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</si>
  <si>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</si>
  <si>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</si>
  <si>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</si>
  <si>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</si>
  <si>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</si>
  <si>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</si>
  <si>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</si>
  <si>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</si>
  <si>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</si>
  <si>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</si>
  <si>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</si>
  <si>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</si>
  <si>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</si>
  <si>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</si>
  <si>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</si>
  <si>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</si>
  <si>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</si>
  <si>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</si>
  <si>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</si>
  <si>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</si>
  <si>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</si>
  <si>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</si>
  <si>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</si>
  <si>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</si>
  <si>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</si>
  <si>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</si>
  <si>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</si>
  <si>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</si>
  <si>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</si>
  <si>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</si>
  <si>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</si>
  <si>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</si>
  <si>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</si>
  <si>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</si>
  <si>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</si>
  <si>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</si>
  <si>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</si>
  <si>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</si>
  <si>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</si>
  <si>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</si>
  <si>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</si>
  <si>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</si>
  <si>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</si>
  <si>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</si>
  <si>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</si>
  <si>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</si>
  <si>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</si>
  <si>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</si>
  <si>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</si>
  <si>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</si>
  <si>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</si>
  <si>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</si>
  <si>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</si>
  <si>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</si>
  <si>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</si>
  <si>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</si>
  <si>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</si>
  <si>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</si>
  <si>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</si>
  <si>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</si>
  <si>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</si>
  <si>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</si>
  <si>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</si>
  <si>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</si>
  <si>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</si>
  <si>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</si>
  <si>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</si>
  <si>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</si>
  <si>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</si>
  <si>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</si>
  <si>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</si>
  <si>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</si>
  <si>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</si>
  <si>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</si>
  <si>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</si>
  <si>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</si>
  <si>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</si>
  <si>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</si>
  <si>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</si>
  <si>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</si>
  <si>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</si>
  <si>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</si>
  <si>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</si>
  <si>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</si>
  <si>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</si>
  <si>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</si>
  <si>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</si>
  <si>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</si>
  <si>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</si>
  <si>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</si>
  <si>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</si>
  <si>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</si>
  <si>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</si>
  <si>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</si>
  <si>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</si>
  <si>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</si>
  <si>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</si>
  <si>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</si>
  <si>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</si>
  <si>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</si>
  <si>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</si>
  <si>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</si>
  <si>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</si>
  <si>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</si>
  <si>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</si>
  <si>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</si>
  <si>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</si>
  <si>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</si>
  <si>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</si>
  <si>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</si>
  <si>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</si>
  <si>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</si>
  <si>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</si>
  <si>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</si>
  <si>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</si>
  <si>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</si>
  <si>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</si>
  <si>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</si>
  <si>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</si>
  <si>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</si>
  <si>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</si>
  <si>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</si>
  <si>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</si>
  <si>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</si>
  <si>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</si>
  <si>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</si>
  <si>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</si>
  <si>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</si>
  <si>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</si>
  <si>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</si>
  <si>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</si>
  <si>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</si>
  <si>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</si>
  <si>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</si>
  <si>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</si>
  <si>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</si>
  <si>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</si>
  <si>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</si>
  <si>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</si>
  <si>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</si>
  <si>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</si>
  <si>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</si>
  <si>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</si>
  <si>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</si>
  <si>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</si>
  <si>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</si>
  <si>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</si>
  <si>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</si>
  <si>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</si>
  <si>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</si>
  <si>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</si>
  <si>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</si>
  <si>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</si>
  <si>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</si>
  <si>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</si>
  <si>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</si>
  <si>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</si>
  <si>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</si>
  <si>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</si>
  <si>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</si>
  <si>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</si>
  <si>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</si>
  <si>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</si>
  <si>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</si>
  <si>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</si>
  <si>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</si>
  <si>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</si>
  <si>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</si>
  <si>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</si>
  <si>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</si>
  <si>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</si>
  <si>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</si>
  <si>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</si>
  <si>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</si>
  <si>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</si>
  <si>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</si>
  <si>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</si>
  <si>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</si>
  <si>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</si>
  <si>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</si>
  <si>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</si>
  <si>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</si>
  <si>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</si>
  <si>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</si>
  <si>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</si>
  <si>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</si>
  <si>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</si>
  <si>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</si>
  <si>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</si>
  <si>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</si>
  <si>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</si>
  <si>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</si>
  <si>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</si>
  <si>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</si>
  <si>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</si>
  <si>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</si>
  <si>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</si>
  <si>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</si>
  <si>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</si>
  <si>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</si>
  <si>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</si>
  <si>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</si>
  <si>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</si>
  <si>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</si>
  <si>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</si>
  <si>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</si>
  <si>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</si>
  <si>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</si>
  <si>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</si>
  <si>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</si>
  <si>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</si>
  <si>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</si>
  <si>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</si>
  <si>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</si>
  <si>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</si>
  <si>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</si>
  <si>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</si>
  <si>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</si>
  <si>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</si>
  <si>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</si>
  <si>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</si>
  <si>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</si>
  <si>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</si>
  <si>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</si>
  <si>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</si>
  <si>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</si>
  <si>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</si>
  <si>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</si>
  <si>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</si>
  <si>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</si>
  <si>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</si>
  <si>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</si>
  <si>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</si>
  <si>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</si>
  <si>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</si>
  <si>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</si>
  <si>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</si>
  <si>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</si>
  <si>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</si>
  <si>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</si>
  <si>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</si>
  <si>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</si>
  <si>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</si>
  <si>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</si>
  <si>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</si>
  <si>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</si>
  <si>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</si>
  <si>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</si>
  <si>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</si>
  <si>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</si>
  <si>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</si>
  <si>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</si>
  <si>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</si>
  <si>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</si>
  <si>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</si>
  <si>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</si>
  <si>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</si>
  <si>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</si>
  <si>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</si>
  <si>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</si>
  <si>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</si>
  <si>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</si>
  <si>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</si>
  <si>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</si>
  <si>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</si>
  <si>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</si>
  <si>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</si>
  <si>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</si>
  <si>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</si>
  <si>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</si>
  <si>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</si>
  <si>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</si>
  <si>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</si>
  <si>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</si>
  <si>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</si>
  <si>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</si>
  <si>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</si>
  <si>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</si>
  <si>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</si>
  <si>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</si>
  <si>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</si>
  <si>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</si>
  <si>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</si>
  <si>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</si>
  <si>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</si>
  <si>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</si>
  <si>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</si>
  <si>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</si>
  <si>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</si>
  <si>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</si>
  <si>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</si>
  <si>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</si>
  <si>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</si>
  <si>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</si>
  <si>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</si>
  <si>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</si>
  <si>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</si>
  <si>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</si>
  <si>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</si>
  <si>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</si>
  <si>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</si>
  <si>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</si>
  <si>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</si>
  <si>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</si>
  <si>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</si>
  <si>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</si>
  <si>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</si>
  <si>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</si>
  <si>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</si>
  <si>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</si>
  <si>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</si>
  <si>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</si>
  <si>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</si>
  <si>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</si>
  <si>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</si>
  <si>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</si>
  <si>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</si>
  <si>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</si>
  <si>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</si>
  <si>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</si>
  <si>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</si>
  <si>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</si>
  <si>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</si>
  <si>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</si>
  <si>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</si>
  <si>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</si>
  <si>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</si>
  <si>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</si>
  <si>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</si>
  <si>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</si>
  <si>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</si>
  <si>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</si>
  <si>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</si>
  <si>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</si>
  <si>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</si>
  <si>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</si>
  <si>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</si>
  <si>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</si>
  <si>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</si>
  <si>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</si>
  <si>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</si>
  <si>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</si>
  <si>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</si>
  <si>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</si>
  <si>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</si>
  <si>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</si>
  <si>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</si>
  <si>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</si>
  <si>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</si>
  <si>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</si>
  <si>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</si>
  <si>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</si>
  <si>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</si>
  <si>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</si>
  <si>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</si>
  <si>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</si>
  <si>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</si>
  <si>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</si>
  <si>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</si>
  <si>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</si>
  <si>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</si>
  <si>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</si>
  <si>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</si>
  <si>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</si>
  <si>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</si>
  <si>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</si>
  <si>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</si>
  <si>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</si>
  <si>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</si>
  <si>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</si>
  <si>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</si>
  <si>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</si>
  <si>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</si>
  <si>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</si>
  <si>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</si>
  <si>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</si>
  <si>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</si>
  <si>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</si>
  <si>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</si>
  <si>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</si>
  <si>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</si>
  <si>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</si>
  <si>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</si>
  <si>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</si>
  <si>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</si>
  <si>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</si>
  <si>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</si>
  <si>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</si>
  <si>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</si>
  <si>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</si>
  <si>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</si>
  <si>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</si>
  <si>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</si>
  <si>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</si>
  <si>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</si>
  <si>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</si>
  <si>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</si>
  <si>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</si>
  <si>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</si>
  <si>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</si>
  <si>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</si>
  <si>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</si>
  <si>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</si>
  <si>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</si>
  <si>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</si>
  <si>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</si>
  <si>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</si>
  <si>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</si>
  <si>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</si>
  <si>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</si>
  <si>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</si>
  <si>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</si>
  <si>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</si>
  <si>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</si>
  <si>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</si>
  <si>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</si>
  <si>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</si>
  <si>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</si>
  <si>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</si>
  <si>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</si>
  <si>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</si>
  <si>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</si>
  <si>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</si>
  <si>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</si>
  <si>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</si>
  <si>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</si>
  <si>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</si>
  <si>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</si>
  <si>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</si>
  <si>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</si>
  <si>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</si>
  <si>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</si>
  <si>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</si>
  <si>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</si>
  <si>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</si>
  <si>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</si>
  <si>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</si>
  <si>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</si>
  <si>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</si>
  <si>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</si>
  <si>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</si>
  <si>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</si>
  <si>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</si>
  <si>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</si>
  <si>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</si>
  <si>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</si>
  <si>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</si>
  <si>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</si>
  <si>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</si>
  <si>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</si>
  <si>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</si>
  <si>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</si>
  <si>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</si>
  <si>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</si>
  <si>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</si>
  <si>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</si>
  <si>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</si>
  <si>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</si>
  <si>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</si>
  <si>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</si>
  <si>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</si>
  <si>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</si>
  <si>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</si>
  <si>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</si>
  <si>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</si>
  <si>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</si>
  <si>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</si>
  <si>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</si>
  <si>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</si>
  <si>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</si>
  <si>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</si>
  <si>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</si>
  <si>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</si>
  <si>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</si>
  <si>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</si>
  <si>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</si>
  <si>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</si>
  <si>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</si>
  <si>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</si>
  <si>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</si>
  <si>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</si>
  <si>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</si>
  <si>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</si>
  <si>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</si>
  <si>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</si>
  <si>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</si>
  <si>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</si>
  <si>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</si>
  <si>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</si>
  <si>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</si>
  <si>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</si>
  <si>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</si>
  <si>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</si>
  <si>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</si>
  <si>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</si>
  <si>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</si>
  <si>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</si>
  <si>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</si>
  <si>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</si>
  <si>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</si>
  <si>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</si>
  <si>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</si>
  <si>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</si>
  <si>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</si>
  <si>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</si>
  <si>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</si>
  <si>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</si>
  <si>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</si>
  <si>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</si>
  <si>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</si>
  <si>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</si>
  <si>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</si>
  <si>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</si>
  <si>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</si>
  <si>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</si>
  <si>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</si>
  <si>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</si>
  <si>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</si>
  <si>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</si>
  <si>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</si>
  <si>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</si>
  <si>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</si>
  <si>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</si>
  <si>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</si>
  <si>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</si>
  <si>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</si>
  <si>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</si>
  <si>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</si>
  <si>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</si>
  <si>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</si>
  <si>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</si>
  <si>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</si>
  <si>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</si>
  <si>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</si>
  <si>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</si>
  <si>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</si>
  <si>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</si>
  <si>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</si>
  <si>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</si>
  <si>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</si>
  <si>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</si>
  <si>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</si>
  <si>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</si>
  <si>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</si>
  <si>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</si>
  <si>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</si>
  <si>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</si>
  <si>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</si>
  <si>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</si>
  <si>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</si>
  <si>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</si>
  <si>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</si>
  <si>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</si>
  <si>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</si>
  <si>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</si>
  <si>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</si>
  <si>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</si>
  <si>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</si>
  <si>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</si>
  <si>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</si>
  <si>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</si>
  <si>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</si>
  <si>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</si>
  <si>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</si>
  <si>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</si>
  <si>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</si>
  <si>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</si>
  <si>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</si>
  <si>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</si>
  <si>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</si>
  <si>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</si>
  <si>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</si>
  <si>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</si>
  <si>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</si>
  <si>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</si>
  <si>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</si>
  <si>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</si>
  <si>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</si>
  <si>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</si>
  <si>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</si>
  <si>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</si>
  <si>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</si>
  <si>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</si>
  <si>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</si>
  <si>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</si>
  <si>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</si>
  <si>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</si>
  <si>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</si>
  <si>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</si>
  <si>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</si>
  <si>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</si>
  <si>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</si>
  <si>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</si>
  <si>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</si>
  <si>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</si>
  <si>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</si>
  <si>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</si>
  <si>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</si>
  <si>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</si>
  <si>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</si>
  <si>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</si>
  <si>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</si>
  <si>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</si>
  <si>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</si>
  <si>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</si>
  <si>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</si>
  <si>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</si>
  <si>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</si>
  <si>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</si>
  <si>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</si>
  <si>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</si>
  <si>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</si>
  <si>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</si>
  <si>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</si>
  <si>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</si>
  <si>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</si>
  <si>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</si>
  <si>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</si>
  <si>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</si>
  <si>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</si>
  <si>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</si>
  <si>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</si>
  <si>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</si>
  <si>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</si>
  <si>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</si>
  <si>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</si>
  <si>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</si>
  <si>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</si>
  <si>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</si>
  <si>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</si>
  <si>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</si>
  <si>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</si>
  <si>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</si>
  <si>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</si>
  <si>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</si>
  <si>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</si>
  <si>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</si>
  <si>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</si>
  <si>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</si>
  <si>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</si>
  <si>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</si>
  <si>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</si>
  <si>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</si>
  <si>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</si>
  <si>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</si>
  <si>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</si>
  <si>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</si>
  <si>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</si>
  <si>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</si>
  <si>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</si>
  <si>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</si>
  <si>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</si>
  <si>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</si>
  <si>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</si>
  <si>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</si>
  <si>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</si>
  <si>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</si>
  <si>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</si>
  <si>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</si>
  <si>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</si>
  <si>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</si>
  <si>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</si>
  <si>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</si>
  <si>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</si>
  <si>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</si>
  <si>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</si>
  <si>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</si>
  <si>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</si>
  <si>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</si>
  <si>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</si>
  <si>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</si>
  <si>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</si>
  <si>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</si>
  <si>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</si>
  <si>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</si>
  <si>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</si>
  <si>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</si>
  <si>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</si>
  <si>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</si>
  <si>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</si>
  <si>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</si>
  <si>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</si>
  <si>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</si>
  <si>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</si>
  <si>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</si>
  <si>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</si>
  <si>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</si>
  <si>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</si>
  <si>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</si>
  <si>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</si>
  <si>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</si>
  <si>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</si>
  <si>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</si>
  <si>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</si>
  <si>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</si>
  <si>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</si>
  <si>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</si>
  <si>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</si>
  <si>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</si>
  <si>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</si>
  <si>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</si>
  <si>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</si>
  <si>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</si>
  <si>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</si>
  <si>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</si>
  <si>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</si>
  <si>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</si>
  <si>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</si>
  <si>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</si>
  <si>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</si>
  <si>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</si>
  <si>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</si>
  <si>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</si>
  <si>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</si>
  <si>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</si>
  <si>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</si>
  <si>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</si>
  <si>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</si>
  <si>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</si>
  <si>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</si>
  <si>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</si>
  <si>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</si>
  <si>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</si>
  <si>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</si>
  <si>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</si>
  <si>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</si>
  <si>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</si>
  <si>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</si>
  <si>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</si>
  <si>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</si>
  <si>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</si>
  <si>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</si>
  <si>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</si>
  <si>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</si>
  <si>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</si>
  <si>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</si>
  <si>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</si>
  <si>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</si>
  <si>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</si>
  <si>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</si>
  <si>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</si>
  <si>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</si>
  <si>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</si>
  <si>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</si>
  <si>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</si>
  <si>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</si>
  <si>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</si>
  <si>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</si>
  <si>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</si>
  <si>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</si>
  <si>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</si>
  <si>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</si>
  <si>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</si>
  <si>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</si>
  <si>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</si>
  <si>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</si>
  <si>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</si>
  <si>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</si>
  <si>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</si>
  <si>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</si>
  <si>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</si>
  <si>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</si>
  <si>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</si>
  <si>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</si>
  <si>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</si>
  <si>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</si>
  <si>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</si>
  <si>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</si>
  <si>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</si>
  <si>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</si>
  <si>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</si>
  <si>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</si>
  <si>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</si>
  <si>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</si>
  <si>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</si>
  <si>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</si>
  <si>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</si>
  <si>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</si>
  <si>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</si>
  <si>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</si>
  <si>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</si>
  <si>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</si>
  <si>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</si>
  <si>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</si>
  <si>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</si>
  <si>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</si>
  <si>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</si>
  <si>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</si>
  <si>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</si>
  <si>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</si>
  <si>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</si>
  <si>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</si>
  <si>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</si>
  <si>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</si>
  <si>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</si>
  <si>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</si>
  <si>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</si>
  <si>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</si>
  <si>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</si>
  <si>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</si>
  <si>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</si>
  <si>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</si>
  <si>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</si>
  <si>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</si>
  <si>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</si>
  <si>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</si>
  <si>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</si>
  <si>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</si>
  <si>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</si>
  <si>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</si>
  <si>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</si>
  <si>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</si>
  <si>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</si>
  <si>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</si>
  <si>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</si>
  <si>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</si>
  <si>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</si>
  <si>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</si>
  <si>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</si>
  <si>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</si>
  <si>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</si>
  <si>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</si>
  <si>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</si>
  <si>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</si>
  <si>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</si>
  <si>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</si>
  <si>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</si>
  <si>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</si>
  <si>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</si>
  <si>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</si>
  <si>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</si>
  <si>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</si>
  <si>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</si>
  <si>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</si>
  <si>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</si>
  <si>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</si>
  <si>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</si>
  <si>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</si>
  <si>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</si>
  <si>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</si>
  <si>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</si>
  <si>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</si>
  <si>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</si>
  <si>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</si>
  <si>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</si>
  <si>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</si>
  <si>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</si>
  <si>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</si>
  <si>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</si>
  <si>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</si>
  <si>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</si>
  <si>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</si>
  <si>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</si>
  <si>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</si>
  <si>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</si>
  <si>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</si>
  <si>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</si>
  <si>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</si>
  <si>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</si>
  <si>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</si>
  <si>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</si>
  <si>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</si>
  <si>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</si>
  <si>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</si>
  <si>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</si>
  <si>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</si>
  <si>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</si>
  <si>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</si>
  <si>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</si>
  <si>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</si>
  <si>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</si>
  <si>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</si>
  <si>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</si>
  <si>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</si>
  <si>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</si>
  <si>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</si>
  <si>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</si>
  <si>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</si>
  <si>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</si>
  <si>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</si>
  <si>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</si>
  <si>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</si>
  <si>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</si>
  <si>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</si>
  <si>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</si>
  <si>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</si>
  <si>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</si>
  <si>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</si>
  <si>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</si>
  <si>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</si>
  <si>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</si>
  <si>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</si>
  <si>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</si>
  <si>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</si>
  <si>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</si>
  <si>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</si>
  <si>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</si>
  <si>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</si>
  <si>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</si>
  <si>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</si>
  <si>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</si>
  <si>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</si>
  <si>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</si>
  <si>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</si>
  <si>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</si>
  <si>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</si>
  <si>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</si>
  <si>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</si>
  <si>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</si>
  <si>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</si>
  <si>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</si>
  <si>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</si>
  <si>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</si>
  <si>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</si>
  <si>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</si>
  <si>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</si>
  <si>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</si>
  <si>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</si>
  <si>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</si>
  <si>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</si>
  <si>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</si>
  <si>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</si>
  <si>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</si>
  <si>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</si>
  <si>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</si>
  <si>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</si>
  <si>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</si>
  <si>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</si>
  <si>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</si>
  <si>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</si>
  <si>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</si>
  <si>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</si>
  <si>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</si>
  <si>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</si>
  <si>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</si>
  <si>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</si>
  <si>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</si>
  <si>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</si>
  <si>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</si>
  <si>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</si>
  <si>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</si>
  <si>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</si>
  <si>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</si>
  <si>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</si>
  <si>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</si>
  <si>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</si>
  <si>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</si>
  <si>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</si>
  <si>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</si>
  <si>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</si>
  <si>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</si>
  <si>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</si>
  <si>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</si>
  <si>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</si>
  <si>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</si>
  <si>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</si>
  <si>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</si>
  <si>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</si>
  <si>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</si>
  <si>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</si>
  <si>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</si>
  <si>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</si>
  <si>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</si>
  <si>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</si>
  <si>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</si>
  <si>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</si>
  <si>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</si>
  <si>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</si>
  <si>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</si>
  <si>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</si>
  <si>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</si>
  <si>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</si>
  <si>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</si>
  <si>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</si>
  <si>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</si>
  <si>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</si>
  <si>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</si>
  <si>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</si>
  <si>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</si>
  <si>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</si>
  <si>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</si>
  <si>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</si>
  <si>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</si>
  <si>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</si>
  <si>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</si>
  <si>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</si>
  <si>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</si>
  <si>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</si>
  <si>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</si>
  <si>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</si>
  <si>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</si>
  <si>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</si>
  <si>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</si>
  <si>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</si>
  <si>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</si>
  <si>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</si>
  <si>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</si>
  <si>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</si>
  <si>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</si>
  <si>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</si>
  <si>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</si>
  <si>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</si>
  <si>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</si>
  <si>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</si>
  <si>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</si>
  <si>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</si>
  <si>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</si>
  <si>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</si>
  <si>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</si>
  <si>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</si>
  <si>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</si>
  <si>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</si>
  <si>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</si>
  <si>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</si>
  <si>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</si>
  <si>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</si>
  <si>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</si>
  <si>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</si>
  <si>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</si>
  <si>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</si>
  <si>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</si>
  <si>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</si>
  <si>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</si>
  <si>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</si>
  <si>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</si>
  <si>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</si>
  <si>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</si>
  <si>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</si>
  <si>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</si>
  <si>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</si>
  <si>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</si>
  <si>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</si>
  <si>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</si>
  <si>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</si>
  <si>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</si>
  <si>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</si>
  <si>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</si>
  <si>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</si>
  <si>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</si>
  <si>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</si>
  <si>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</si>
  <si>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</si>
  <si>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</si>
  <si>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</si>
  <si>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</si>
  <si>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</si>
  <si>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</si>
  <si>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</si>
  <si>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</si>
  <si>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</si>
  <si>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</si>
  <si>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</si>
  <si>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</si>
  <si>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</si>
  <si>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</si>
  <si>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</si>
  <si>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</si>
  <si>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</si>
  <si>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</si>
  <si>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</si>
  <si>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</si>
  <si>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</si>
  <si>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</si>
  <si>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</si>
  <si>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</si>
  <si>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</si>
  <si>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</si>
  <si>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</si>
  <si>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</si>
  <si>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</si>
  <si>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</si>
  <si>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</si>
  <si>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</si>
  <si>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</si>
  <si>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</si>
  <si>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</si>
  <si>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</si>
  <si>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</si>
  <si>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</si>
  <si>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</si>
  <si>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</si>
  <si>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</si>
  <si>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</si>
  <si>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</si>
  <si>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</si>
  <si>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</si>
  <si>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</si>
  <si>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</si>
  <si>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</si>
  <si>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</si>
  <si>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</si>
  <si>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</si>
  <si>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</si>
  <si>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</si>
  <si>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</si>
  <si>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</si>
  <si>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</si>
  <si>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</si>
  <si>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</si>
  <si>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</si>
  <si>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</si>
  <si>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</si>
  <si>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</si>
  <si>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</si>
  <si>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</si>
  <si>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</si>
  <si>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</si>
  <si>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</si>
  <si>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</si>
  <si>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</si>
  <si>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</si>
  <si>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</si>
  <si>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</si>
  <si>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</si>
  <si>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</si>
  <si>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</si>
  <si>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</si>
  <si>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</si>
  <si>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</si>
  <si>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</si>
  <si>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</si>
  <si>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</si>
  <si>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</si>
  <si>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</si>
  <si>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</si>
  <si>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</si>
  <si>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</si>
  <si>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</si>
  <si>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</si>
  <si>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</si>
  <si>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</si>
  <si>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</si>
  <si>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</si>
  <si>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</si>
  <si>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</si>
  <si>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</si>
  <si>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</si>
  <si>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</si>
  <si>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</si>
  <si>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</si>
  <si>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</si>
  <si>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</si>
  <si>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</si>
  <si>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</si>
  <si>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</si>
  <si>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</si>
  <si>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</si>
  <si>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</si>
  <si>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</si>
  <si>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</si>
  <si>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</si>
  <si>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</si>
  <si>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</si>
  <si>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</si>
  <si>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</si>
  <si>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</si>
  <si>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</si>
  <si>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</si>
  <si>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</si>
  <si>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</si>
  <si>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</si>
  <si>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</si>
  <si>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</si>
  <si>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</si>
  <si>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</si>
  <si>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</si>
  <si>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</si>
  <si>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</si>
  <si>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</si>
  <si>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</si>
  <si>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</si>
  <si>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</si>
  <si>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</si>
  <si>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</si>
  <si>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</si>
  <si>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</si>
  <si>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</si>
  <si>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</si>
  <si>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</si>
  <si>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</si>
  <si>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</si>
  <si>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</si>
  <si>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</si>
  <si>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</si>
  <si>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</si>
  <si>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</si>
  <si>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</si>
  <si>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</si>
  <si>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</si>
  <si>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</si>
  <si>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</si>
  <si>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</si>
  <si>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</si>
  <si>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</si>
  <si>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</si>
  <si>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</si>
  <si>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</si>
  <si>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</si>
  <si>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</si>
  <si>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</si>
  <si>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</si>
  <si>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</si>
  <si>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</si>
  <si>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</si>
  <si>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</si>
  <si>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</si>
  <si>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</si>
  <si>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</si>
  <si>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</si>
  <si>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</si>
  <si>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</si>
  <si>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</si>
  <si>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</si>
  <si>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</si>
  <si>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</si>
  <si>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</si>
  <si>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</si>
  <si>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</si>
  <si>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</si>
  <si>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</si>
  <si>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</si>
  <si>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</si>
  <si>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</si>
  <si>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</si>
  <si>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</si>
  <si>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</si>
  <si>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</si>
  <si>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</si>
  <si>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</si>
  <si>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</si>
  <si>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</si>
  <si>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</si>
  <si>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</si>
  <si>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</si>
  <si>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</si>
  <si>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</si>
  <si>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</si>
  <si>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</si>
  <si>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</si>
  <si>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</si>
  <si>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</si>
  <si>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</si>
  <si>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</si>
  <si>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</si>
  <si>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</si>
  <si>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</si>
  <si>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</si>
  <si>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</si>
  <si>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</si>
  <si>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</si>
  <si>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</si>
  <si>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</si>
  <si>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</si>
  <si>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</si>
  <si>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</si>
  <si>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</si>
  <si>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</si>
  <si>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</si>
  <si>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</si>
  <si>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</si>
  <si>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</si>
  <si>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</si>
  <si>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</si>
  <si>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</si>
  <si>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</si>
  <si>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</si>
  <si>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</si>
  <si>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</si>
  <si>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</si>
  <si>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</si>
  <si>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</si>
  <si>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</si>
  <si>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</si>
  <si>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</si>
  <si>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</si>
  <si>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</si>
  <si>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</si>
  <si>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</si>
  <si>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</si>
  <si>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</si>
  <si>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</si>
  <si>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</si>
  <si>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</si>
  <si>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</si>
  <si>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</si>
  <si>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</si>
  <si>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</si>
  <si>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</si>
  <si>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</si>
  <si>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</si>
  <si>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</si>
  <si>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</si>
  <si>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</si>
  <si>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</si>
  <si>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</si>
  <si>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</si>
  <si>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</si>
  <si>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</si>
  <si>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</si>
  <si>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</si>
  <si>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</si>
  <si>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</si>
  <si>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</si>
  <si>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</si>
  <si>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</si>
  <si>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</si>
  <si>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</si>
  <si>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</si>
  <si>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</si>
  <si>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</si>
  <si>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</si>
  <si>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</si>
  <si>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</si>
  <si>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</si>
  <si>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</si>
  <si>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</si>
  <si>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</si>
  <si>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</si>
  <si>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</si>
  <si>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</si>
  <si>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</si>
  <si>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</si>
  <si>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</si>
  <si>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</si>
  <si>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</si>
  <si>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</si>
  <si>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</si>
  <si>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</si>
  <si>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</si>
  <si>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</si>
  <si>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</si>
  <si>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</si>
  <si>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</si>
  <si>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</si>
  <si>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</si>
  <si>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</si>
  <si>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</si>
  <si>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</si>
  <si>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</si>
  <si>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</si>
  <si>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</si>
  <si>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</si>
  <si>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</si>
  <si>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</si>
  <si>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</si>
  <si>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</si>
  <si>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</si>
  <si>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</si>
  <si>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</si>
  <si>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</si>
  <si>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</si>
  <si>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</si>
  <si>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</si>
  <si>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</si>
  <si>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</si>
  <si>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</si>
  <si>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</si>
  <si>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</si>
  <si>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</si>
  <si>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</si>
  <si>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</si>
  <si>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</si>
  <si>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</si>
  <si>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</si>
  <si>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</si>
  <si>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</si>
  <si>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</si>
  <si>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</si>
  <si>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</si>
  <si>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</si>
  <si>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</si>
  <si>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</si>
  <si>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</si>
  <si>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</si>
  <si>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</si>
  <si>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</si>
  <si>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</si>
  <si>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</si>
  <si>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</si>
  <si>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</si>
  <si>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</si>
  <si>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</si>
  <si>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</si>
  <si>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</si>
  <si>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</si>
  <si>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</si>
  <si>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</si>
  <si>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</si>
  <si>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</si>
  <si>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</si>
  <si>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</si>
  <si>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</si>
  <si>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</si>
  <si>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</si>
  <si>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</si>
  <si>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</si>
  <si>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</si>
  <si>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</si>
  <si>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</si>
  <si>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</si>
  <si>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</si>
  <si>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</si>
  <si>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</si>
  <si>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</si>
  <si>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</si>
  <si>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</si>
  <si>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</si>
  <si>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</si>
  <si>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</si>
  <si>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</si>
  <si>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</si>
  <si>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</si>
  <si>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</si>
  <si>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</si>
  <si>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</si>
  <si>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</si>
  <si>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</si>
  <si>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</si>
  <si>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</si>
  <si>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</si>
  <si>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</si>
  <si>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</si>
  <si>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</si>
  <si>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</si>
  <si>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</si>
  <si>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</si>
  <si>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</si>
  <si>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</si>
  <si>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</si>
  <si>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</si>
  <si>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</si>
  <si>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</si>
  <si>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</si>
  <si>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</si>
  <si>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</si>
  <si>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</si>
  <si>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</si>
  <si>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</si>
  <si>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</si>
  <si>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</si>
  <si>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</si>
  <si>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</si>
  <si>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</si>
  <si>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</si>
  <si>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</si>
  <si>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</si>
  <si>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</si>
  <si>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</si>
  <si>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</si>
  <si>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</si>
  <si>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</si>
  <si>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</si>
  <si>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</si>
  <si>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</si>
  <si>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</si>
  <si>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</si>
  <si>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</si>
  <si>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</si>
  <si>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</si>
  <si>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</si>
  <si>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</si>
  <si>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</si>
  <si>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</si>
  <si>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</si>
  <si>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</si>
  <si>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</si>
  <si>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</si>
  <si>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</si>
  <si>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</si>
  <si>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</si>
  <si>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</si>
  <si>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</si>
  <si>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</si>
  <si>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</si>
  <si>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</si>
  <si>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</si>
  <si>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</si>
  <si>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</si>
  <si>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</si>
  <si>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</si>
  <si>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</si>
  <si>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</si>
  <si>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</si>
  <si>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</si>
  <si>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</si>
  <si>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</si>
  <si>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</si>
  <si>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</si>
  <si>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</si>
  <si>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</si>
  <si>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</si>
  <si>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</si>
  <si>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</si>
  <si>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</si>
  <si>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</si>
  <si>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</si>
  <si>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</si>
  <si>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</si>
  <si>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</si>
  <si>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</si>
  <si>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</si>
  <si>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</si>
  <si>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</si>
  <si>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</si>
  <si>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</si>
  <si>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</si>
  <si>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</si>
  <si>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</si>
  <si>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</si>
  <si>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</si>
  <si>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</si>
  <si>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</si>
  <si>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</si>
  <si>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</si>
  <si>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</si>
  <si>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</si>
  <si>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</si>
  <si>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</si>
  <si>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</si>
  <si>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</si>
  <si>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</si>
  <si>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</si>
  <si>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</si>
  <si>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</si>
  <si>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</si>
  <si>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</si>
  <si>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</si>
  <si>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</si>
  <si>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</si>
  <si>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</si>
  <si>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</si>
  <si>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</si>
  <si>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</si>
  <si>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</si>
  <si>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</si>
  <si>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</si>
  <si>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</si>
  <si>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</si>
  <si>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</si>
  <si>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</si>
  <si>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</si>
  <si>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</si>
  <si>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</si>
  <si>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</si>
  <si>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</si>
  <si>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</si>
  <si>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</si>
  <si>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</si>
  <si>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</si>
  <si>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</si>
  <si>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</si>
  <si>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</si>
  <si>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</si>
  <si>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</si>
  <si>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</si>
  <si>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</si>
  <si>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</si>
  <si>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</si>
  <si>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</si>
  <si>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</si>
  <si>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</si>
  <si>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</si>
  <si>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</si>
  <si>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</si>
  <si>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</si>
  <si>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</si>
  <si>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</si>
  <si>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</si>
  <si>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</si>
  <si>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</si>
  <si>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</si>
  <si>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</si>
  <si>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</si>
  <si>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</si>
  <si>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</si>
  <si>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</si>
  <si>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</si>
  <si>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</si>
  <si>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</si>
  <si>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</si>
  <si>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</si>
  <si>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</si>
  <si>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</si>
  <si>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</si>
  <si>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</si>
  <si>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</si>
  <si>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</si>
  <si>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</si>
  <si>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</si>
  <si>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</si>
  <si>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</si>
  <si>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</si>
  <si>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</si>
  <si>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</si>
  <si>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</si>
  <si>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</si>
  <si>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</si>
  <si>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</si>
  <si>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</si>
  <si>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</si>
  <si>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</si>
  <si>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</si>
  <si>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</si>
  <si>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</si>
  <si>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</si>
  <si>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</si>
  <si>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</si>
  <si>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</si>
  <si>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</si>
  <si>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</si>
  <si>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</si>
  <si>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</si>
  <si>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</si>
  <si>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</si>
  <si>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</si>
  <si>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</si>
  <si>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</si>
  <si>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</si>
  <si>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</si>
  <si>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</si>
  <si>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</si>
  <si>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</si>
  <si>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</si>
  <si>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</si>
  <si>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</si>
  <si>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</si>
  <si>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</si>
  <si>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</si>
  <si>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</si>
  <si>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</si>
  <si>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</si>
  <si>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</si>
  <si>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</si>
  <si>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</si>
  <si>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</si>
  <si>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</si>
  <si>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</si>
  <si>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</si>
  <si>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</si>
  <si>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</si>
  <si>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</si>
  <si>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</si>
  <si>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</si>
  <si>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</si>
  <si>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</si>
  <si>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</si>
  <si>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</si>
  <si>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</si>
  <si>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</si>
  <si>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</si>
  <si>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</si>
  <si>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</si>
  <si>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</si>
  <si>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</si>
  <si>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</si>
  <si>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</si>
  <si>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</si>
  <si>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</si>
  <si>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</si>
  <si>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</si>
  <si>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</si>
  <si>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</si>
  <si>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</si>
  <si>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</si>
  <si>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</si>
  <si>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</si>
  <si>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</si>
  <si>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</si>
  <si>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</si>
  <si>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</si>
  <si>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</si>
  <si>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</si>
  <si>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</si>
  <si>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</si>
  <si>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</si>
  <si>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</si>
  <si>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</si>
  <si>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</si>
  <si>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</si>
  <si>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</si>
  <si>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</si>
  <si>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</si>
  <si>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</si>
  <si>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</si>
  <si>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</si>
  <si>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</si>
  <si>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</si>
  <si>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</si>
  <si>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</si>
  <si>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</si>
  <si>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</si>
  <si>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</si>
  <si>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</si>
  <si>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</si>
  <si>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</si>
  <si>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</si>
  <si>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</si>
  <si>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</si>
  <si>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</si>
  <si>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</si>
  <si>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</si>
  <si>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</si>
  <si>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</si>
  <si>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</si>
  <si>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</si>
  <si>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</si>
  <si>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</si>
  <si>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</si>
  <si>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</si>
  <si>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</si>
  <si>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</si>
  <si>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</si>
  <si>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</si>
  <si>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</si>
  <si>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</si>
  <si>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</si>
  <si>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</si>
  <si>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</si>
  <si>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</si>
  <si>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</si>
  <si>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</si>
  <si>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</si>
  <si>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</si>
  <si>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</si>
  <si>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</si>
  <si>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</si>
  <si>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</si>
  <si>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</si>
  <si>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</si>
  <si>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</si>
  <si>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</si>
  <si>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</si>
  <si>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</si>
  <si>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</si>
  <si>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</si>
  <si>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</si>
  <si>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</si>
  <si>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</si>
  <si>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</si>
  <si>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</si>
  <si>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</si>
  <si>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</si>
  <si>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</si>
  <si>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</si>
  <si>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</si>
  <si>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</si>
  <si>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</si>
  <si>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</si>
  <si>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</si>
  <si>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</si>
  <si>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</si>
  <si>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</si>
  <si>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</si>
  <si>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</si>
  <si>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</si>
  <si>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</si>
  <si>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</si>
  <si>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</si>
  <si>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</si>
  <si>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</si>
  <si>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</si>
  <si>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</si>
  <si>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</si>
  <si>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</si>
  <si>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</si>
  <si>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</si>
  <si>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</si>
  <si>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</si>
  <si>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</si>
  <si>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</si>
  <si>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</si>
  <si>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</si>
  <si>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</si>
  <si>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</si>
  <si>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</si>
  <si>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</si>
  <si>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</si>
  <si>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</si>
  <si>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</si>
  <si>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</si>
  <si>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</si>
  <si>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</si>
  <si>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</si>
  <si>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</si>
  <si>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</si>
  <si>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</si>
  <si>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</si>
  <si>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</si>
  <si>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</si>
  <si>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</si>
  <si>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</si>
  <si>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</si>
  <si>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</si>
  <si>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</si>
  <si>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</si>
  <si>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</si>
  <si>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</si>
  <si>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</si>
  <si>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</si>
  <si>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</si>
  <si>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</si>
  <si>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</si>
  <si>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</si>
  <si>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</si>
  <si>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</si>
  <si>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</si>
  <si>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</si>
  <si>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</si>
  <si>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</si>
  <si>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</si>
  <si>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</si>
  <si>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</si>
  <si>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</si>
  <si>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</si>
  <si>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</si>
  <si>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</si>
  <si>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</si>
  <si>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</si>
  <si>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</si>
  <si>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</si>
  <si>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</si>
  <si>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</si>
  <si>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</si>
  <si>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</si>
  <si>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</si>
  <si>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</si>
  <si>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</si>
  <si>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</si>
  <si>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</si>
  <si>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</si>
  <si>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</si>
  <si>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</si>
  <si>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</si>
  <si>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</si>
  <si>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</si>
  <si>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</si>
  <si>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</si>
  <si>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</si>
  <si>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</si>
  <si>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</si>
  <si>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</si>
  <si>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</si>
  <si>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</si>
  <si>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</si>
  <si>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</si>
  <si>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</si>
  <si>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</si>
  <si>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</si>
  <si>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</si>
  <si>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</si>
  <si>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</si>
  <si>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</si>
  <si>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</si>
  <si>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</si>
  <si>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</si>
  <si>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</si>
  <si>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</si>
  <si>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</si>
  <si>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</si>
  <si>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</si>
  <si>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</si>
  <si>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</si>
  <si>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</si>
  <si>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</si>
  <si>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</si>
  <si>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</si>
  <si>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</si>
  <si>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</si>
  <si>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</si>
  <si>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</si>
  <si>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</si>
  <si>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</si>
  <si>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</si>
  <si>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</si>
  <si>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</si>
  <si>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</si>
  <si>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</si>
  <si>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</si>
  <si>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</si>
  <si>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</si>
  <si>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</si>
  <si>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</si>
  <si>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</si>
  <si>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</si>
  <si>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</si>
  <si>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</si>
  <si>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</si>
  <si>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</si>
  <si>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</si>
  <si>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</si>
  <si>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</si>
  <si>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</si>
  <si>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</si>
  <si>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</si>
  <si>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</si>
  <si>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</si>
  <si>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</si>
  <si>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</si>
  <si>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</si>
  <si>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</si>
  <si>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</si>
  <si>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</si>
  <si>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</si>
  <si>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</si>
  <si>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</si>
  <si>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</si>
  <si>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</si>
  <si>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</si>
  <si>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</si>
  <si>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</si>
  <si>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</si>
  <si>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</si>
  <si>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</si>
  <si>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</si>
  <si>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</si>
  <si>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</si>
  <si>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</si>
  <si>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</si>
  <si>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</si>
  <si>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</si>
  <si>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</si>
  <si>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</si>
  <si>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</si>
  <si>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</si>
  <si>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</si>
  <si>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</si>
  <si>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</si>
  <si>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</si>
  <si>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</si>
  <si>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</si>
  <si>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</si>
  <si>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</si>
  <si>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</si>
  <si>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</si>
  <si>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</si>
  <si>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</si>
  <si>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</si>
  <si>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</si>
  <si>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</si>
  <si>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</si>
  <si>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</si>
  <si>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</si>
  <si>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</si>
  <si>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</si>
  <si>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</si>
  <si>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</si>
  <si>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</si>
  <si>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</si>
  <si>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</si>
  <si>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</si>
  <si>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</si>
  <si>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</si>
  <si>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</si>
  <si>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</si>
  <si>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</si>
  <si>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</si>
  <si>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</si>
  <si>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</si>
  <si>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</si>
  <si>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</si>
  <si>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</si>
  <si>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</si>
  <si>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</si>
  <si>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</si>
  <si>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</si>
  <si>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</si>
  <si>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</si>
  <si>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</si>
  <si>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</si>
  <si>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</si>
  <si>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</si>
  <si>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</si>
  <si>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</si>
  <si>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</si>
  <si>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</si>
  <si>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</si>
  <si>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</si>
  <si>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</si>
  <si>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</si>
  <si>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</si>
  <si>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</si>
  <si>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</si>
  <si>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</si>
  <si>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</si>
  <si>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</si>
  <si>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</si>
  <si>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</si>
  <si>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</si>
  <si>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</si>
  <si>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</si>
  <si>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</si>
  <si>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</si>
  <si>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</si>
  <si>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</si>
  <si>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</si>
  <si>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</si>
  <si>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</si>
  <si>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</si>
  <si>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</si>
  <si>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</si>
  <si>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</si>
  <si>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</si>
  <si>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</si>
  <si>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</si>
  <si>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</si>
  <si>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</si>
  <si>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</si>
  <si>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</si>
  <si>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</si>
  <si>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</si>
  <si>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</si>
  <si>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</si>
  <si>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</si>
  <si>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</si>
  <si>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</si>
  <si>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</si>
  <si>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</si>
  <si>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</si>
  <si>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</si>
  <si>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</si>
  <si>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</si>
  <si>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</si>
  <si>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</si>
  <si>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</si>
  <si>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</si>
  <si>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</si>
  <si>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</si>
  <si>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</si>
  <si>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</si>
  <si>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</si>
  <si>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</si>
  <si>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</si>
  <si>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</si>
  <si>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</si>
  <si>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</si>
  <si>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</si>
  <si>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</si>
  <si>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</si>
  <si>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</si>
  <si>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</si>
  <si>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</si>
  <si>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</si>
  <si>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</si>
  <si>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</si>
  <si>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</si>
  <si>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</si>
  <si>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</si>
  <si>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</si>
  <si>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</si>
  <si>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</si>
  <si>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</si>
  <si>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</si>
  <si>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</si>
  <si>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</si>
  <si>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</si>
  <si>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</si>
  <si>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</si>
  <si>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</si>
  <si>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</si>
  <si>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</si>
  <si>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</si>
  <si>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</si>
  <si>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</si>
  <si>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</si>
  <si>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</si>
  <si>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</si>
  <si>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</si>
  <si>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</si>
  <si>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</si>
  <si>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</si>
  <si>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</si>
  <si>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</si>
  <si>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</si>
  <si>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</si>
  <si>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</si>
  <si>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</si>
  <si>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</si>
  <si>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</si>
  <si>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</si>
  <si>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</si>
  <si>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</si>
  <si>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</si>
  <si>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</si>
  <si>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</si>
  <si>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</si>
  <si>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</si>
  <si>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</si>
  <si>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</si>
  <si>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</si>
  <si>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</si>
  <si>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</si>
  <si>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</si>
  <si>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</si>
  <si>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</si>
  <si>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</si>
  <si>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</si>
  <si>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</si>
  <si>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</si>
  <si>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</si>
  <si>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</si>
  <si>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</si>
  <si>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</si>
  <si>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</si>
  <si>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</si>
  <si>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</si>
  <si>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</si>
  <si>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</si>
  <si>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</si>
  <si>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</si>
  <si>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</si>
  <si>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</si>
  <si>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</si>
  <si>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</si>
  <si>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</si>
  <si>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</si>
  <si>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</si>
  <si>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</si>
  <si>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</si>
  <si>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</si>
  <si>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</si>
  <si>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</si>
  <si>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</si>
  <si>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</si>
  <si>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</si>
  <si>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</si>
  <si>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</si>
  <si>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</si>
  <si>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</si>
  <si>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</si>
  <si>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</si>
  <si>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</si>
  <si>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</si>
  <si>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</si>
  <si>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</si>
  <si>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</si>
  <si>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</si>
  <si>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</si>
  <si>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</si>
  <si>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</si>
  <si>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</si>
  <si>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</si>
  <si>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</si>
  <si>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</si>
  <si>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</si>
  <si>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</si>
  <si>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</si>
  <si>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</si>
  <si>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</si>
  <si>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</si>
  <si>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</si>
  <si>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</si>
  <si>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</si>
  <si>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</si>
  <si>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</si>
  <si>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</si>
  <si>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</si>
  <si>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</si>
  <si>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</si>
  <si>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</si>
  <si>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</si>
  <si>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</si>
  <si>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</si>
  <si>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</si>
  <si>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</si>
  <si>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</si>
  <si>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</si>
  <si>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</si>
  <si>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</si>
  <si>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</si>
  <si>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</si>
  <si>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</si>
  <si>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</si>
  <si>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</si>
  <si>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</si>
  <si>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</si>
  <si>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</si>
  <si>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</si>
  <si>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</si>
  <si>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</si>
  <si>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</si>
  <si>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</si>
  <si>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</si>
  <si>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</si>
  <si>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</si>
  <si>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</si>
  <si>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</si>
  <si>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</si>
  <si>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</si>
  <si>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</si>
  <si>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</si>
  <si>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</si>
  <si>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</si>
  <si>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</si>
  <si>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</si>
  <si>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</si>
  <si>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</si>
  <si>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</si>
  <si>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</si>
  <si>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</si>
  <si>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</si>
  <si>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</si>
  <si>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</si>
  <si>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</si>
  <si>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</si>
  <si>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</si>
  <si>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</si>
  <si>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</si>
  <si>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</si>
  <si>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</si>
  <si>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</si>
  <si>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</si>
  <si>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</si>
  <si>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</si>
  <si>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</si>
  <si>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</si>
  <si>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</si>
  <si>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</si>
  <si>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</si>
  <si>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</si>
  <si>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</si>
  <si>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</si>
  <si>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</si>
  <si>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</si>
  <si>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</si>
  <si>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</si>
  <si>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</si>
  <si>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</si>
  <si>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</si>
  <si>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</si>
  <si>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</si>
  <si>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</si>
  <si>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</si>
  <si>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</si>
  <si>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</si>
  <si>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</si>
  <si>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</si>
  <si>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</si>
  <si>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</si>
  <si>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</si>
  <si>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</si>
  <si>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</si>
  <si>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</si>
  <si>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</si>
  <si>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</si>
  <si>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</si>
  <si>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</si>
  <si>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</si>
  <si>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</si>
  <si>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</si>
  <si>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</si>
  <si>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</si>
  <si>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</si>
  <si>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</si>
  <si>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</si>
  <si>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</si>
  <si>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</si>
  <si>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</si>
  <si>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</si>
  <si>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</si>
  <si>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</si>
  <si>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</si>
  <si>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</si>
  <si>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</si>
  <si>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</si>
  <si>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</si>
  <si>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</si>
  <si>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</si>
  <si>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</si>
  <si>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</si>
  <si>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</si>
  <si>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</si>
  <si>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</si>
  <si>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</si>
  <si>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</si>
  <si>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</si>
  <si>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</si>
  <si>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</si>
  <si>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</si>
  <si>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</si>
  <si>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</si>
  <si>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</si>
  <si>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</si>
  <si>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</si>
  <si>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</si>
  <si>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</si>
  <si>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</si>
  <si>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</si>
  <si>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</si>
  <si>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</si>
  <si>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</si>
  <si>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</si>
  <si>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</si>
  <si>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</si>
  <si>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</si>
  <si>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</si>
  <si>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</si>
  <si>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</si>
  <si>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</si>
  <si>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</si>
  <si>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</si>
  <si>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</si>
  <si>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</si>
  <si>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</si>
  <si>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</si>
  <si>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</si>
  <si>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</si>
  <si>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</si>
  <si>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</si>
  <si>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</si>
  <si>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</si>
  <si>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</si>
  <si>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</si>
  <si>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</si>
  <si>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</si>
  <si>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</si>
  <si>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</si>
  <si>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</si>
  <si>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</si>
  <si>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</si>
  <si>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</si>
  <si>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</si>
  <si>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</si>
  <si>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</si>
  <si>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</si>
  <si>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</si>
  <si>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</si>
  <si>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</si>
  <si>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</si>
  <si>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</si>
  <si>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</si>
  <si>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</si>
  <si>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</si>
  <si>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</si>
  <si>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</si>
  <si>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</si>
  <si>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</si>
  <si>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</si>
  <si>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</si>
  <si>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</si>
  <si>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</si>
  <si>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</si>
  <si>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</si>
  <si>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</si>
  <si>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</si>
  <si>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</si>
  <si>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</si>
  <si>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</si>
  <si>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</si>
  <si>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</si>
  <si>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</si>
  <si>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</si>
  <si>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</si>
  <si>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</si>
  <si>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</si>
  <si>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</si>
  <si>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</si>
  <si>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</si>
  <si>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</si>
  <si>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</si>
  <si>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</si>
  <si>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</si>
  <si>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</si>
  <si>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</si>
  <si>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</si>
  <si>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</si>
  <si>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</si>
  <si>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</si>
  <si>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</si>
  <si>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</si>
  <si>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</si>
  <si>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</si>
  <si>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</si>
  <si>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</si>
  <si>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</si>
  <si>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</si>
  <si>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</si>
  <si>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</si>
  <si>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</si>
  <si>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</si>
  <si>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</si>
  <si>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</si>
  <si>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</si>
  <si>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</si>
  <si>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</si>
  <si>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</si>
  <si>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</si>
  <si>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</si>
  <si>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</si>
  <si>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</si>
  <si>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</si>
  <si>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</si>
  <si>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</si>
  <si>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</si>
  <si>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</si>
  <si>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</si>
  <si>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</si>
  <si>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</si>
  <si>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</si>
  <si>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</si>
  <si>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</si>
  <si>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</si>
  <si>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</si>
  <si>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</si>
  <si>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</si>
  <si>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</si>
  <si>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</si>
  <si>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</si>
  <si>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</si>
  <si>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</si>
  <si>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</si>
  <si>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</si>
  <si>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</si>
  <si>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</si>
  <si>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</si>
  <si>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</si>
  <si>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</si>
  <si>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</si>
  <si>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</si>
  <si>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</si>
  <si>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</si>
  <si>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</si>
  <si>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</si>
  <si>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</si>
  <si>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</si>
  <si>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</si>
  <si>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</si>
  <si>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</si>
  <si>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</si>
  <si>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</si>
  <si>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</si>
  <si>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</si>
  <si>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</si>
  <si>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</si>
  <si>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</si>
  <si>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</si>
  <si>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</si>
  <si>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</si>
  <si>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</si>
  <si>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</si>
  <si>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</si>
  <si>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</si>
  <si>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</si>
  <si>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</si>
  <si>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</si>
  <si>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</si>
  <si>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</si>
  <si>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</si>
  <si>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</si>
  <si>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</si>
  <si>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</si>
  <si>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</si>
  <si>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</si>
  <si>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</si>
  <si>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</si>
  <si>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</si>
  <si>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</si>
  <si>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</si>
  <si>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</si>
  <si>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</si>
  <si>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</si>
  <si>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</si>
  <si>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</si>
  <si>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</si>
  <si>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</si>
  <si>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</si>
  <si>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</si>
  <si>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</si>
  <si>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</si>
  <si>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</si>
  <si>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</si>
  <si>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</si>
  <si>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</si>
  <si>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</si>
  <si>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</si>
  <si>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</si>
  <si>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</si>
  <si>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</si>
  <si>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</si>
  <si>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</si>
  <si>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</si>
  <si>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</si>
  <si>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</si>
  <si>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</si>
  <si>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</si>
  <si>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</si>
  <si>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</si>
  <si>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</si>
  <si>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</si>
  <si>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</si>
  <si>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</si>
  <si>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</si>
  <si>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</si>
  <si>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</si>
  <si>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</si>
  <si>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</si>
  <si>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</si>
  <si>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</si>
  <si>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</si>
  <si>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</si>
  <si>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</si>
  <si>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</si>
  <si>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</si>
  <si>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</si>
  <si>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</si>
  <si>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</si>
  <si>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</si>
  <si>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</si>
  <si>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</si>
  <si>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</si>
  <si>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</si>
  <si>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</si>
  <si>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</si>
  <si>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</si>
  <si>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</si>
  <si>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</si>
  <si>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</si>
  <si>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</si>
  <si>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</si>
  <si>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</si>
  <si>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</si>
  <si>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</si>
  <si>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</si>
  <si>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</si>
  <si>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</si>
  <si>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</si>
  <si>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</si>
  <si>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</si>
  <si>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</si>
  <si>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</si>
  <si>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</si>
  <si>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</si>
  <si>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</si>
  <si>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</si>
  <si>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</si>
  <si>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</si>
  <si>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</si>
  <si>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</si>
  <si>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</si>
  <si>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</si>
  <si>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</si>
  <si>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</si>
  <si>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</si>
  <si>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</si>
  <si>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</si>
  <si>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</si>
  <si>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</si>
  <si>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</si>
  <si>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</si>
  <si>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</si>
  <si>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</si>
  <si>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</si>
  <si>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</si>
  <si>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</si>
  <si>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</si>
  <si>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</si>
  <si>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</si>
  <si>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</si>
  <si>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</si>
  <si>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</si>
  <si>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</si>
  <si>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</si>
  <si>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</si>
  <si>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</si>
  <si>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</si>
  <si>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</si>
  <si>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</si>
  <si>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</si>
  <si>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</si>
  <si>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</si>
  <si>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</si>
  <si>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</si>
  <si>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</si>
  <si>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</si>
  <si>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</si>
  <si>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</si>
  <si>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</si>
  <si>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</si>
  <si>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</si>
  <si>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</si>
  <si>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</si>
  <si>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</si>
  <si>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</si>
  <si>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</si>
  <si>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</si>
  <si>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</si>
  <si>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</si>
  <si>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</si>
  <si>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</si>
  <si>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</si>
  <si>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</si>
  <si>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</si>
  <si>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</si>
  <si>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</si>
  <si>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</si>
  <si>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</si>
  <si>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</si>
  <si>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</si>
  <si>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</si>
  <si>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</si>
  <si>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</si>
  <si>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</si>
  <si>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</si>
  <si>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</si>
  <si>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</si>
  <si>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</si>
  <si>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</si>
  <si>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</si>
  <si>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</si>
  <si>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</si>
  <si>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</si>
  <si>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</si>
  <si>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</si>
  <si>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</si>
  <si>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</si>
  <si>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</si>
  <si>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</si>
  <si>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</si>
  <si>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</si>
  <si>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</si>
  <si>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</si>
  <si>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</si>
  <si>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</si>
  <si>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</si>
  <si>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</si>
  <si>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</si>
  <si>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</si>
  <si>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</si>
  <si>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</si>
  <si>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</si>
  <si>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</si>
  <si>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</si>
  <si>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</si>
  <si>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</si>
  <si>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</si>
  <si>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</si>
  <si>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</si>
  <si>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</si>
  <si>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</si>
  <si>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</si>
  <si>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</si>
  <si>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</si>
  <si>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</si>
  <si>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</si>
  <si>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</si>
  <si>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</si>
  <si>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</si>
  <si>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</si>
  <si>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</si>
  <si>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</si>
  <si>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</si>
  <si>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</si>
  <si>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</si>
  <si>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</si>
  <si>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</si>
  <si>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</si>
  <si>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</si>
  <si>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</si>
  <si>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</si>
  <si>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</si>
  <si>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</si>
  <si>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</si>
  <si>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</si>
  <si>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</si>
  <si>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</si>
  <si>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</si>
  <si>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</si>
  <si>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</si>
  <si>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</si>
  <si>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</si>
  <si>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</si>
  <si>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</si>
  <si>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</si>
  <si>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</si>
  <si>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</si>
  <si>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</si>
  <si>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</si>
  <si>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</si>
  <si>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</si>
  <si>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</si>
  <si>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</si>
  <si>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</si>
  <si>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</si>
  <si>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</si>
  <si>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</si>
  <si>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</si>
  <si>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</si>
  <si>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</si>
  <si>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</si>
  <si>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</si>
  <si>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</si>
  <si>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</si>
  <si>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</si>
  <si>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</si>
  <si>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</si>
  <si>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</si>
  <si>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</si>
  <si>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</si>
  <si>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</si>
  <si>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</si>
  <si>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</si>
  <si>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</si>
  <si>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</si>
  <si>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</si>
  <si>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</si>
  <si>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</si>
  <si>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</si>
  <si>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</si>
  <si>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</si>
  <si>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</si>
  <si>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</si>
  <si>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</si>
  <si>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</si>
  <si>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</si>
  <si>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</si>
  <si>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</si>
  <si>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</si>
  <si>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</si>
  <si>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</si>
  <si>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</si>
  <si>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</si>
  <si>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</si>
  <si>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</si>
  <si>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</si>
  <si>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</si>
  <si>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</si>
  <si>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</si>
  <si>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</si>
  <si>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</si>
  <si>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</si>
  <si>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</si>
  <si>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</si>
  <si>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</si>
  <si>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</si>
  <si>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</si>
  <si>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</si>
  <si>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</si>
  <si>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</si>
  <si>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</si>
  <si>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</si>
  <si>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</si>
  <si>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</si>
  <si>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</si>
  <si>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</si>
  <si>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</si>
  <si>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</si>
  <si>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</si>
  <si>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</si>
  <si>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</si>
  <si>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</si>
  <si>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</si>
  <si>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</si>
  <si>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</si>
  <si>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</si>
  <si>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</si>
  <si>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</si>
  <si>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</si>
  <si>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</si>
  <si>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</si>
  <si>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</si>
  <si>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</si>
  <si>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</si>
  <si>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</si>
  <si>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</si>
  <si>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</si>
  <si>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</si>
  <si>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</si>
  <si>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</si>
  <si>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</si>
  <si>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</si>
  <si>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</si>
  <si>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</si>
  <si>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</si>
  <si>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</si>
  <si>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</si>
  <si>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</si>
  <si>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</si>
  <si>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</si>
  <si>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</si>
  <si>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</si>
  <si>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</si>
  <si>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</si>
  <si>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</si>
  <si>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</si>
  <si>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</si>
  <si>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</si>
  <si>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</si>
  <si>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</si>
  <si>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</si>
  <si>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</si>
  <si>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</si>
  <si>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</si>
  <si>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</si>
  <si>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</si>
  <si>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</si>
  <si>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</si>
  <si>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</si>
  <si>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</si>
  <si>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</si>
  <si>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</si>
  <si>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</si>
  <si>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</si>
  <si>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</si>
  <si>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</si>
  <si>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</si>
  <si>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</si>
  <si>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</si>
  <si>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</si>
  <si>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</si>
  <si>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</si>
  <si>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</si>
  <si>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</si>
  <si>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</si>
  <si>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</si>
  <si>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</si>
  <si>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</si>
  <si>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</si>
  <si>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</si>
  <si>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</si>
  <si>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</si>
  <si>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</si>
  <si>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</si>
  <si>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</si>
  <si>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</si>
  <si>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</si>
  <si>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</si>
  <si>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</si>
  <si>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</si>
  <si>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</si>
  <si>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</si>
  <si>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</si>
  <si>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</si>
  <si>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</si>
  <si>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</si>
  <si>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</si>
  <si>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</si>
  <si>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</si>
  <si>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</si>
  <si>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</si>
  <si>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</si>
  <si>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</si>
  <si>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</si>
  <si>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</si>
  <si>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</si>
  <si>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</si>
  <si>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</si>
  <si>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</si>
  <si>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</si>
  <si>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</si>
  <si>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</si>
  <si>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</si>
  <si>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</si>
  <si>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</si>
  <si>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</si>
  <si>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</si>
  <si>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</si>
  <si>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</si>
  <si>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</si>
  <si>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</si>
  <si>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</si>
  <si>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</si>
  <si>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</si>
  <si>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</si>
  <si>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</si>
  <si>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</si>
  <si>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</si>
  <si>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</si>
  <si>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</si>
  <si>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</si>
  <si>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</si>
  <si>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</si>
  <si>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</si>
  <si>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</si>
  <si>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</si>
  <si>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</si>
  <si>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</si>
  <si>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</si>
  <si>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</si>
  <si>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</si>
  <si>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</si>
  <si>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</si>
  <si>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</si>
  <si>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</si>
  <si>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</si>
  <si>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</si>
  <si>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</si>
  <si>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</si>
  <si>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</si>
  <si>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</si>
  <si>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</si>
  <si>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</si>
  <si>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</si>
  <si>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</si>
  <si>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</si>
  <si>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</si>
  <si>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</si>
  <si>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</si>
  <si>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</si>
  <si>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</si>
  <si>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</si>
  <si>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</si>
  <si>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</si>
  <si>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</si>
  <si>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</si>
  <si>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</si>
  <si>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</si>
  <si>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</si>
  <si>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</si>
  <si>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</si>
  <si>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</si>
  <si>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</si>
  <si>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</si>
  <si>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</si>
  <si>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</si>
  <si>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</si>
  <si>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</si>
  <si>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</si>
  <si>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</si>
  <si>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</si>
  <si>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</si>
  <si>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</si>
  <si>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</si>
  <si>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</si>
  <si>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</si>
  <si>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</si>
  <si>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</si>
  <si>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</si>
  <si>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</si>
  <si>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</si>
  <si>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</si>
  <si>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</si>
  <si>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</si>
  <si>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</si>
  <si>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</si>
  <si>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</si>
  <si>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</si>
  <si>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</si>
  <si>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</si>
  <si>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</si>
  <si>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</si>
  <si>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</si>
  <si>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</si>
  <si>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</si>
  <si>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</si>
  <si>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</si>
  <si>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</si>
  <si>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</si>
  <si>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</si>
  <si>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</si>
  <si>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</si>
  <si>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</si>
  <si>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</si>
  <si>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</si>
  <si>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</si>
  <si>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</si>
  <si>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</si>
  <si>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</si>
  <si>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</si>
  <si>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</si>
  <si>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</si>
  <si>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</si>
  <si>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</si>
  <si>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</si>
  <si>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</si>
  <si>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</si>
  <si>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</si>
  <si>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</si>
  <si>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</si>
  <si>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</si>
  <si>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</si>
  <si>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</si>
  <si>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</si>
  <si>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</si>
  <si>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</si>
  <si>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</si>
  <si>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</si>
  <si>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</si>
  <si>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</si>
  <si>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</si>
  <si>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</si>
  <si>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</si>
  <si>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</si>
  <si>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</si>
  <si>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</si>
  <si>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</si>
  <si>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</si>
  <si>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</si>
  <si>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</si>
  <si>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</si>
  <si>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</si>
  <si>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</si>
  <si>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</si>
  <si>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</si>
  <si>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</si>
  <si>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</si>
  <si>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</si>
  <si>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</si>
  <si>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</si>
  <si>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</si>
  <si>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</si>
  <si>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</si>
  <si>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</si>
  <si>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</si>
  <si>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</si>
  <si>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</si>
  <si>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</si>
  <si>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</si>
  <si>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</si>
  <si>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</si>
  <si>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</si>
  <si>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</si>
  <si>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</si>
  <si>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</si>
  <si>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</si>
  <si>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</si>
  <si>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</si>
  <si>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</si>
  <si>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</si>
  <si>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</si>
  <si>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</si>
  <si>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</si>
  <si>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</si>
  <si>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</si>
  <si>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</si>
  <si>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</si>
  <si>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</si>
  <si>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</si>
  <si>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</si>
  <si>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</si>
  <si>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</si>
  <si>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</si>
  <si>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</si>
  <si>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</si>
  <si>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</si>
  <si>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</si>
  <si>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</si>
  <si>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</si>
  <si>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</si>
  <si>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</si>
  <si>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</si>
  <si>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</si>
  <si>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</si>
  <si>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</si>
  <si>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</si>
  <si>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</si>
  <si>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</si>
  <si>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</si>
  <si>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</si>
  <si>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</si>
  <si>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</si>
  <si>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</si>
  <si>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</si>
  <si>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</si>
  <si>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</si>
  <si>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</si>
  <si>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</si>
  <si>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</si>
  <si>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</si>
  <si>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</si>
  <si>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</si>
  <si>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</si>
  <si>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</si>
  <si>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</si>
  <si>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</si>
  <si>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</si>
  <si>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</si>
  <si>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</si>
  <si>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</si>
  <si>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</si>
  <si>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</si>
  <si>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</si>
  <si>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</si>
  <si>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</si>
  <si>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</si>
  <si>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</si>
  <si>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</si>
  <si>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</si>
  <si>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</si>
  <si>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</si>
  <si>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</si>
  <si>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</si>
  <si>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</si>
  <si>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</si>
  <si>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</si>
  <si>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</si>
  <si>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</si>
  <si>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</si>
  <si>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</si>
  <si>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</si>
  <si>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</si>
  <si>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</si>
  <si>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</si>
  <si>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</si>
  <si>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</si>
  <si>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</si>
  <si>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</si>
  <si>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</si>
  <si>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</si>
  <si>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</si>
  <si>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</si>
  <si>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</si>
  <si>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</si>
  <si>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</si>
  <si>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</si>
  <si>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</si>
  <si>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</si>
  <si>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</si>
  <si>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</si>
  <si>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</si>
  <si>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</si>
  <si>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</si>
  <si>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</si>
  <si>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</si>
  <si>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</si>
  <si>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</si>
  <si>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</si>
  <si>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</si>
  <si>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</si>
  <si>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</si>
  <si>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</si>
  <si>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</si>
  <si>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</si>
  <si>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</si>
  <si>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</si>
  <si>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</si>
  <si>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</si>
  <si>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</si>
  <si>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</si>
  <si>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</si>
  <si>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</si>
  <si>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</si>
  <si>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</si>
  <si>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</si>
  <si>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</si>
  <si>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</si>
  <si>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</si>
  <si>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</si>
  <si>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</si>
  <si>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</si>
  <si>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</si>
  <si>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</si>
  <si>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</si>
  <si>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</si>
  <si>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</si>
  <si>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</si>
  <si>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</si>
  <si>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</si>
  <si>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</si>
  <si>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</si>
  <si>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</si>
  <si>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</si>
  <si>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</si>
  <si>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</si>
  <si>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</si>
  <si>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</si>
  <si>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</si>
  <si>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</si>
  <si>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</si>
  <si>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</si>
  <si>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</si>
  <si>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</si>
  <si>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</si>
  <si>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</si>
  <si>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</si>
  <si>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</si>
  <si>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</si>
  <si>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</si>
  <si>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</si>
  <si>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</si>
  <si>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</si>
  <si>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</si>
  <si>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</si>
  <si>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</si>
  <si>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</si>
  <si>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</si>
  <si>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</si>
  <si>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</si>
  <si>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</si>
  <si>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</si>
  <si>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</si>
  <si>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</si>
  <si>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</si>
  <si>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</si>
  <si>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</si>
  <si>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</si>
  <si>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</si>
  <si>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</si>
  <si>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</si>
  <si>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</si>
  <si>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</si>
  <si>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</si>
  <si>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</si>
  <si>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</si>
  <si>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</si>
  <si>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</si>
  <si>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</si>
  <si>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</si>
  <si>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</si>
  <si>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</si>
  <si>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</si>
  <si>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</si>
  <si>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</si>
  <si>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</si>
  <si>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</si>
  <si>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</si>
  <si>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</si>
  <si>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</si>
  <si>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</si>
  <si>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</si>
  <si>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</si>
  <si>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</si>
  <si>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</si>
  <si>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</si>
  <si>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</si>
  <si>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</si>
  <si>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</si>
  <si>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</si>
  <si>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</si>
  <si>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</si>
  <si>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</si>
  <si>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</si>
  <si>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</si>
  <si>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</si>
  <si>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</si>
  <si>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</si>
  <si>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</si>
  <si>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</si>
  <si>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</si>
  <si>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</si>
  <si>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</si>
  <si>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</si>
  <si>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</si>
  <si>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</si>
  <si>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</si>
  <si>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</si>
  <si>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</si>
  <si>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</si>
  <si>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</si>
  <si>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</si>
  <si>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</si>
  <si>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</si>
  <si>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</si>
  <si>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</si>
  <si>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</si>
  <si>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</si>
  <si>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</si>
  <si>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</si>
  <si>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</si>
  <si>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</si>
  <si>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</si>
  <si>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</si>
  <si>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</si>
  <si>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</si>
  <si>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</si>
  <si>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</si>
  <si>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</si>
  <si>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</si>
  <si>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</si>
  <si>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</si>
  <si>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</si>
  <si>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</si>
  <si>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</si>
  <si>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</si>
  <si>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</si>
  <si>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</si>
  <si>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</si>
  <si>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</si>
  <si>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</si>
  <si>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</si>
  <si>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</si>
  <si>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</si>
  <si>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</si>
  <si>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</si>
  <si>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</si>
  <si>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</si>
  <si>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</si>
  <si>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</si>
  <si>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</si>
  <si>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</si>
  <si>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</si>
  <si>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</si>
  <si>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</si>
  <si>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</si>
  <si>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</si>
  <si>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</si>
  <si>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</si>
  <si>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</si>
  <si>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</si>
  <si>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</si>
  <si>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</si>
  <si>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</si>
  <si>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</si>
  <si>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</si>
  <si>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</si>
  <si>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</si>
  <si>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</si>
  <si>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</si>
  <si>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</si>
  <si>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</si>
  <si>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</si>
  <si>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</si>
  <si>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</si>
  <si>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</si>
  <si>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</si>
  <si>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</si>
  <si>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</si>
  <si>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</si>
  <si>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</si>
  <si>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</si>
  <si>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</si>
  <si>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</si>
  <si>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</si>
  <si>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</si>
  <si>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</si>
  <si>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</si>
  <si>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</si>
  <si>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</si>
  <si>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</si>
  <si>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</si>
  <si>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</si>
  <si>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</si>
  <si>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</si>
  <si>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</si>
  <si>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</si>
  <si>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</si>
  <si>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</si>
  <si>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</si>
  <si>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</si>
  <si>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</si>
  <si>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</si>
  <si>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</si>
  <si>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</si>
  <si>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</si>
  <si>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</si>
  <si>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</si>
  <si>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</si>
  <si>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</si>
  <si>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</si>
  <si>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</si>
  <si>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</si>
  <si>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</si>
  <si>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</si>
  <si>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</si>
  <si>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</si>
  <si>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</si>
  <si>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</si>
  <si>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</si>
  <si>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</si>
  <si>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</si>
  <si>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</si>
  <si>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</si>
  <si>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</si>
  <si>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</si>
  <si>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</si>
  <si>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</si>
  <si>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</si>
  <si>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</si>
  <si>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</si>
  <si>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</si>
  <si>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</si>
  <si>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</si>
  <si>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</si>
  <si>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</si>
  <si>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</si>
  <si>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</si>
  <si>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</si>
  <si>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</si>
  <si>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</si>
  <si>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</si>
  <si>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</si>
  <si>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</si>
  <si>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</si>
  <si>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</si>
  <si>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</si>
  <si>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</si>
  <si>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</si>
  <si>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</si>
  <si>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</si>
  <si>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</si>
  <si>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</si>
  <si>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</si>
  <si>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</si>
  <si>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</si>
  <si>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</si>
  <si>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</si>
  <si>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</si>
  <si>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</si>
  <si>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</si>
  <si>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</si>
  <si>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</si>
  <si>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</si>
  <si>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</si>
  <si>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</si>
  <si>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</si>
  <si>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</si>
  <si>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</si>
  <si>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</si>
  <si>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</si>
  <si>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</si>
  <si>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</si>
  <si>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</si>
  <si>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</si>
  <si>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</si>
  <si>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</si>
  <si>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</si>
  <si>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</si>
  <si>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</si>
  <si>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</si>
  <si>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</si>
  <si>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</si>
  <si>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</si>
  <si>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</si>
  <si>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</si>
  <si>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</si>
  <si>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</si>
  <si>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</si>
  <si>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</si>
  <si>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</si>
  <si>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</si>
  <si>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</si>
  <si>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</si>
  <si>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</si>
  <si>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</si>
  <si>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</si>
  <si>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</si>
  <si>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</si>
  <si>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</si>
  <si>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</si>
  <si>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</si>
  <si>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</si>
  <si>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</si>
  <si>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</si>
  <si>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</si>
  <si>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</si>
  <si>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</si>
  <si>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</si>
  <si>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</si>
  <si>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</si>
  <si>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</si>
  <si>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</si>
  <si>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</si>
  <si>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</si>
  <si>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</si>
  <si>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</si>
  <si>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</si>
  <si>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</si>
  <si>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</si>
  <si>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</si>
  <si>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</si>
  <si>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</si>
  <si>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</si>
  <si>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</si>
  <si>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</si>
  <si>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</si>
  <si>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</si>
  <si>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</si>
  <si>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</si>
  <si>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</si>
  <si>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</si>
  <si>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</si>
  <si>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</si>
  <si>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</si>
  <si>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</si>
  <si>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</si>
  <si>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</si>
  <si>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</si>
  <si>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</si>
  <si>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</si>
  <si>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</si>
  <si>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</si>
  <si>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</si>
  <si>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</si>
  <si>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</si>
  <si>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</si>
  <si>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</si>
  <si>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</si>
  <si>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</si>
  <si>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</si>
  <si>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</si>
  <si>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</si>
  <si>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</si>
  <si>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</si>
  <si>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</si>
  <si>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</si>
  <si>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</si>
  <si>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</si>
  <si>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</si>
  <si>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</si>
  <si>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</si>
  <si>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</si>
  <si>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</si>
  <si>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</si>
  <si>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</si>
  <si>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</si>
  <si>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</si>
  <si>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</si>
  <si>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</si>
  <si>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</si>
  <si>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</si>
  <si>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</si>
  <si>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</si>
  <si>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</si>
  <si>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</si>
  <si>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</si>
  <si>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</si>
  <si>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</si>
  <si>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</si>
  <si>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</si>
  <si>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</si>
  <si>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</si>
  <si>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</si>
  <si>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</si>
  <si>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</si>
  <si>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</si>
  <si>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</si>
  <si>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</si>
  <si>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</si>
  <si>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</si>
  <si>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</si>
  <si>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</si>
  <si>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</si>
  <si>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</si>
  <si>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</si>
  <si>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</si>
  <si>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</si>
  <si>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</si>
  <si>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</si>
  <si>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</si>
  <si>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</si>
  <si>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</si>
  <si>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</si>
  <si>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</si>
  <si>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</si>
  <si>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</si>
  <si>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</si>
  <si>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</si>
  <si>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</si>
  <si>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</si>
  <si>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</si>
  <si>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</si>
  <si>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</si>
  <si>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</si>
  <si>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</si>
  <si>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</si>
  <si>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</si>
  <si>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</si>
  <si>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</si>
  <si>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</si>
  <si>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</si>
  <si>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</si>
  <si>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</si>
  <si>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</si>
  <si>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</si>
  <si>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</si>
  <si>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</si>
  <si>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</si>
  <si>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</si>
  <si>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</si>
  <si>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</si>
  <si>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</si>
  <si>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</si>
  <si>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</si>
  <si>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</si>
  <si>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</si>
  <si>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</si>
  <si>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</si>
  <si>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</si>
  <si>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</si>
  <si>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</si>
  <si>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</si>
  <si>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</si>
  <si>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</si>
  <si>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</si>
  <si>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</si>
  <si>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</si>
  <si>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</si>
  <si>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</si>
  <si>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</si>
  <si>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</si>
  <si>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</si>
  <si>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</si>
  <si>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</si>
  <si>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</si>
  <si>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</si>
  <si>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</si>
  <si>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</si>
  <si>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</si>
  <si>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</si>
  <si>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</si>
  <si>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</si>
  <si>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</si>
  <si>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</si>
  <si>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</si>
  <si>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</si>
  <si>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</si>
  <si>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</si>
  <si>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</si>
  <si>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</si>
  <si>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</si>
  <si>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</si>
  <si>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</si>
  <si>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</si>
  <si>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</si>
  <si>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</si>
  <si>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</si>
  <si>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</si>
  <si>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</si>
  <si>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</si>
  <si>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</si>
  <si>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</si>
  <si>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</si>
  <si>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</si>
  <si>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</si>
  <si>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</si>
  <si>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</si>
  <si>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</si>
  <si>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</si>
  <si>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</si>
  <si>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</si>
  <si>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</si>
  <si>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</si>
  <si>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</si>
  <si>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</si>
  <si>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</si>
  <si>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</si>
  <si>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</si>
  <si>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</si>
  <si>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</si>
  <si>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</si>
  <si>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</si>
  <si>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</si>
  <si>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</si>
  <si>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</si>
  <si>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</si>
  <si>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</si>
  <si>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</si>
  <si>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</si>
  <si>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</si>
  <si>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</si>
  <si>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</si>
  <si>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</si>
  <si>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</si>
  <si>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</si>
  <si>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</si>
  <si>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</si>
  <si>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</si>
  <si>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</si>
  <si>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</si>
  <si>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</si>
  <si>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</si>
  <si>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</si>
  <si>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</si>
  <si>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</si>
  <si>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</si>
  <si>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</si>
  <si>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</si>
  <si>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</si>
  <si>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</si>
  <si>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</si>
  <si>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</si>
  <si>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</si>
  <si>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</si>
  <si>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</si>
  <si>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</si>
  <si>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</si>
  <si>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</si>
  <si>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</si>
  <si>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</si>
  <si>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</si>
  <si>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</si>
  <si>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</si>
  <si>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</si>
  <si>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</si>
  <si>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</si>
  <si>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</si>
  <si>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</si>
  <si>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</si>
  <si>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</si>
  <si>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</si>
  <si>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</si>
  <si>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</si>
  <si>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</si>
  <si>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</si>
  <si>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</si>
  <si>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</si>
  <si>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</si>
  <si>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</si>
  <si>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</si>
  <si>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</si>
  <si>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</si>
  <si>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</si>
  <si>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</si>
  <si>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</si>
  <si>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</si>
  <si>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</si>
  <si>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</si>
  <si>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</si>
  <si>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</si>
  <si>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</si>
  <si>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</si>
  <si>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</si>
  <si>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</si>
  <si>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</si>
  <si>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</si>
  <si>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</si>
  <si>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</si>
  <si>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</si>
  <si>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</si>
  <si>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</si>
  <si>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</si>
  <si>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</si>
  <si>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</si>
  <si>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</si>
  <si>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</si>
  <si>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</si>
  <si>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</si>
  <si>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</si>
  <si>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</si>
  <si>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</si>
  <si>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</si>
  <si>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</si>
  <si>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</si>
  <si>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</si>
  <si>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</si>
  <si>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</si>
  <si>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</si>
  <si>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</si>
  <si>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</si>
  <si>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</si>
  <si>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</si>
  <si>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</si>
  <si>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</si>
  <si>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</si>
  <si>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</si>
  <si>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</si>
  <si>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</si>
  <si>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</si>
  <si>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</si>
  <si>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</si>
  <si>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</si>
  <si>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</si>
  <si>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</si>
  <si>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</si>
  <si>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</si>
  <si>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</si>
  <si>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</si>
  <si>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</si>
  <si>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</si>
  <si>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</si>
  <si>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</si>
  <si>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</si>
  <si>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</si>
  <si>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</si>
  <si>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</si>
  <si>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</si>
  <si>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</si>
  <si>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</si>
  <si>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</si>
  <si>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</si>
  <si>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</si>
  <si>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</si>
  <si>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</si>
  <si>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</si>
  <si>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</si>
  <si>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</si>
  <si>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</si>
  <si>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</si>
  <si>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</si>
  <si>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</si>
  <si>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</si>
  <si>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</si>
  <si>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</si>
  <si>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</si>
  <si>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</si>
  <si>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</si>
  <si>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</si>
  <si>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</si>
  <si>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</si>
  <si>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</si>
  <si>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</si>
  <si>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</si>
  <si>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</si>
  <si>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</si>
  <si>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</si>
  <si>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</si>
  <si>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</si>
  <si>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</si>
  <si>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</si>
  <si>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</si>
  <si>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</si>
  <si>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</si>
  <si>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</si>
  <si>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</si>
  <si>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</si>
  <si>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</si>
  <si>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</si>
  <si>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</si>
  <si>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</si>
  <si>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</si>
  <si>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</si>
  <si>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</si>
  <si>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</si>
  <si>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</si>
  <si>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</si>
  <si>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</si>
  <si>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</si>
  <si>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</si>
  <si>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</si>
  <si>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</si>
  <si>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</si>
  <si>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</si>
  <si>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</si>
  <si>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</si>
  <si>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</si>
  <si>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</si>
  <si>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</si>
  <si>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</si>
  <si>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</si>
  <si>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</si>
  <si>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</si>
  <si>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</si>
  <si>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</si>
  <si>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</si>
  <si>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</si>
  <si>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</si>
  <si>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</si>
  <si>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</si>
  <si>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</si>
  <si>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</si>
  <si>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</si>
  <si>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</si>
  <si>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</si>
  <si>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</si>
  <si>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</si>
  <si>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</si>
  <si>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</si>
  <si>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</si>
  <si>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</si>
  <si>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</si>
  <si>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</si>
  <si>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</si>
  <si>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</si>
  <si>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</si>
  <si>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</si>
  <si>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</si>
  <si>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</si>
  <si>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</si>
  <si>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</si>
  <si>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</si>
  <si>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</si>
  <si>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</si>
  <si>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</si>
  <si>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</si>
  <si>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</si>
  <si>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</si>
  <si>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</si>
  <si>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</si>
  <si>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</si>
  <si>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</si>
  <si>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</si>
  <si>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</si>
  <si>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</si>
  <si>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</si>
  <si>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</si>
  <si>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</si>
  <si>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</si>
  <si>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</si>
  <si>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</si>
  <si>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</si>
  <si>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</si>
  <si>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</si>
  <si>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</si>
  <si>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</si>
  <si>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</si>
  <si>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</si>
  <si>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</si>
  <si>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</si>
  <si>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</si>
  <si>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</si>
  <si>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</si>
  <si>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</si>
  <si>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</si>
  <si>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</si>
  <si>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</si>
  <si>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</si>
  <si>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</si>
  <si>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</si>
  <si>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</si>
  <si>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</si>
  <si>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</si>
  <si>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</si>
  <si>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</si>
  <si>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</si>
  <si>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</si>
  <si>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</si>
  <si>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</si>
  <si>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</si>
  <si>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</si>
  <si>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</si>
  <si>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</si>
  <si>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</si>
  <si>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</si>
  <si>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</si>
  <si>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</si>
  <si>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</si>
  <si>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</si>
  <si>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</si>
  <si>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</si>
  <si>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</si>
  <si>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</si>
  <si>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</si>
  <si>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</si>
  <si>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</si>
  <si>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</si>
  <si>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</si>
  <si>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</si>
  <si>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</si>
  <si>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</si>
  <si>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</si>
  <si>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</si>
  <si>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</si>
  <si>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</si>
  <si>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</si>
  <si>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</si>
  <si>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</si>
  <si>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</si>
  <si>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</si>
  <si>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</si>
  <si>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</si>
  <si>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</si>
  <si>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</si>
  <si>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</si>
  <si>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</si>
  <si>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</si>
  <si>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</si>
  <si>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</si>
  <si>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</si>
  <si>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</si>
  <si>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</si>
  <si>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</si>
  <si>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</si>
  <si>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</si>
  <si>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</si>
  <si>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</si>
  <si>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</si>
  <si>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</si>
  <si>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</si>
  <si>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</si>
  <si>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</si>
  <si>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</si>
  <si>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</si>
  <si>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</si>
  <si>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</si>
  <si>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</si>
  <si>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</si>
  <si>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</si>
  <si>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</si>
  <si>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</si>
  <si>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</si>
  <si>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</si>
  <si>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</si>
  <si>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</si>
  <si>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</si>
  <si>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</si>
  <si>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</si>
  <si>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</si>
  <si>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</si>
  <si>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</si>
  <si>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</si>
  <si>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</si>
  <si>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</si>
  <si>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</si>
  <si>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</si>
  <si>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</si>
  <si>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</si>
  <si>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</si>
  <si>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</si>
  <si>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</si>
  <si>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</si>
  <si>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</si>
  <si>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</si>
  <si>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</si>
  <si>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</si>
  <si>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</si>
  <si>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</si>
  <si>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</si>
  <si>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</si>
  <si>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</si>
  <si>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</si>
  <si>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</si>
  <si>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</si>
  <si>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</si>
  <si>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</si>
  <si>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</si>
  <si>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</si>
  <si>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</si>
  <si>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</si>
  <si>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</si>
  <si>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</si>
  <si>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</si>
  <si>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</si>
  <si>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</si>
  <si>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</si>
  <si>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</si>
  <si>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</si>
  <si>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</si>
  <si>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</si>
  <si>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</si>
  <si>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</si>
  <si>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</si>
  <si>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</si>
  <si>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</si>
  <si>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</si>
  <si>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</si>
  <si>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</si>
  <si>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</si>
  <si>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</si>
  <si>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</si>
  <si>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</si>
  <si>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</si>
  <si>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</si>
  <si>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</si>
  <si>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</si>
  <si>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</si>
  <si>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</si>
  <si>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</si>
  <si>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</si>
  <si>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</si>
  <si>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</si>
  <si>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</si>
  <si>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</si>
  <si>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</si>
  <si>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</si>
  <si>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</si>
  <si>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</si>
  <si>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</si>
  <si>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</si>
  <si>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</si>
  <si>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</si>
  <si>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</si>
  <si>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</si>
  <si>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</si>
  <si>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</si>
  <si>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</si>
  <si>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</si>
  <si>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</si>
  <si>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</si>
  <si>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</si>
  <si>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</si>
  <si>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</si>
  <si>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</si>
  <si>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</si>
  <si>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</si>
  <si>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</si>
  <si>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</si>
  <si>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</si>
  <si>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</si>
  <si>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</si>
  <si>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</si>
  <si>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</si>
  <si>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</si>
  <si>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</si>
  <si>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</si>
  <si>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</si>
  <si>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</si>
  <si>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</si>
  <si>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</si>
  <si>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</si>
  <si>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</si>
  <si>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</si>
  <si>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</si>
  <si>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</si>
  <si>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</si>
  <si>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</si>
  <si>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</si>
  <si>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</si>
  <si>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</si>
  <si>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</si>
  <si>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</si>
  <si>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</si>
  <si>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</si>
  <si>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</si>
  <si>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</si>
  <si>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</si>
  <si>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</si>
  <si>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</si>
  <si>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</si>
  <si>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</si>
  <si>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</si>
  <si>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</si>
  <si>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</si>
  <si>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</si>
  <si>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</si>
  <si>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</si>
  <si>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</si>
  <si>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</si>
  <si>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</si>
  <si>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</si>
  <si>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</si>
  <si>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</si>
  <si>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</si>
  <si>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</si>
  <si>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</si>
  <si>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</si>
  <si>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</si>
  <si>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</si>
  <si>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</si>
  <si>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</si>
  <si>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</si>
  <si>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</si>
  <si>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</si>
  <si>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</si>
  <si>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</si>
  <si>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</si>
  <si>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</si>
  <si>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</si>
  <si>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</si>
  <si>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</si>
  <si>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</si>
  <si>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</si>
  <si>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</si>
  <si>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</si>
  <si>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</si>
  <si>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</si>
  <si>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</si>
  <si>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</si>
  <si>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</si>
  <si>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</si>
  <si>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</si>
  <si>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</si>
  <si>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</si>
  <si>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</si>
  <si>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</si>
  <si>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</si>
  <si>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</si>
  <si>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</si>
  <si>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</si>
  <si>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</si>
  <si>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</si>
  <si>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</si>
  <si>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</si>
  <si>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</si>
  <si>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</si>
  <si>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</si>
  <si>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</si>
  <si>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</si>
  <si>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</si>
  <si>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</si>
  <si>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</si>
  <si>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</si>
  <si>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</si>
  <si>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</si>
  <si>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</si>
  <si>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</si>
  <si>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</si>
  <si>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</si>
  <si>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</si>
  <si>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</si>
  <si>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</si>
  <si>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</si>
  <si>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</si>
  <si>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</si>
  <si>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</si>
  <si>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</si>
  <si>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</si>
  <si>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</si>
  <si>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</si>
  <si>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</si>
  <si>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</si>
  <si>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</si>
  <si>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</si>
  <si>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</si>
  <si>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</si>
  <si>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</si>
  <si>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</si>
  <si>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</si>
  <si>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</si>
  <si>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</si>
  <si>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</si>
  <si>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</si>
  <si>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</si>
  <si>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</si>
  <si>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</si>
  <si>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</si>
  <si>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</si>
  <si>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</si>
  <si>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</si>
  <si>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</si>
  <si>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</si>
  <si>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</si>
  <si>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</si>
  <si>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</si>
  <si>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</si>
  <si>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</si>
  <si>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</si>
  <si>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</si>
  <si>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</si>
  <si>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</si>
  <si>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</si>
  <si>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</si>
  <si>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</si>
  <si>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</si>
  <si>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</si>
  <si>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</si>
  <si>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</si>
  <si>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</si>
  <si>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</si>
  <si>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</si>
  <si>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</si>
  <si>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</si>
  <si>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</si>
  <si>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</si>
  <si>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</si>
  <si>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</si>
  <si>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</si>
  <si>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</si>
  <si>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</si>
  <si>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</si>
  <si>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</si>
  <si>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</si>
  <si>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</si>
  <si>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</si>
  <si>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</si>
  <si>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</si>
  <si>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</si>
  <si>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</si>
  <si>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</si>
  <si>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</si>
  <si>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</si>
  <si>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</si>
  <si>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</si>
  <si>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</si>
  <si>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</si>
  <si>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</si>
  <si>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</si>
  <si>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</si>
  <si>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</si>
  <si>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</si>
  <si>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</si>
  <si>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</si>
  <si>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</si>
  <si>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</si>
  <si>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</si>
  <si>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</si>
  <si>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</si>
  <si>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</si>
  <si>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</si>
  <si>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</si>
  <si>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</si>
  <si>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</si>
  <si>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</si>
  <si>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</si>
  <si>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</si>
  <si>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</si>
  <si>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</si>
  <si>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</si>
  <si>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</si>
  <si>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</si>
  <si>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</si>
  <si>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</si>
  <si>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</si>
  <si>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</si>
  <si>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</si>
  <si>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</si>
  <si>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</si>
  <si>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</si>
  <si>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</si>
  <si>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</si>
  <si>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</si>
  <si>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</si>
  <si>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</si>
  <si>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</si>
  <si>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</si>
  <si>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</si>
  <si>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</si>
  <si>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</si>
  <si>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</si>
  <si>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</si>
  <si>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</si>
  <si>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</si>
  <si>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</si>
  <si>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</si>
  <si>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</si>
  <si>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</si>
  <si>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</si>
  <si>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</si>
  <si>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</si>
  <si>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</si>
  <si>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</si>
  <si>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</si>
  <si>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</si>
  <si>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</si>
  <si>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</si>
  <si>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</si>
  <si>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</si>
  <si>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</si>
  <si>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</si>
  <si>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</si>
  <si>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</si>
  <si>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</si>
  <si>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</si>
  <si>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</si>
  <si>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</si>
  <si>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</si>
  <si>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</si>
  <si>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</si>
  <si>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</si>
  <si>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</si>
  <si>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</si>
  <si>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</si>
  <si>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</si>
  <si>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</si>
  <si>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</si>
  <si>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</si>
  <si>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</si>
  <si>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</si>
  <si>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</si>
  <si>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</si>
  <si>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</si>
  <si>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</si>
  <si>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</si>
  <si>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</si>
  <si>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</si>
  <si>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</si>
  <si>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</si>
  <si>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</si>
  <si>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</si>
  <si>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</si>
  <si>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</si>
  <si>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</si>
  <si>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</si>
  <si>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</si>
  <si>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</si>
  <si>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</si>
  <si>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</si>
  <si>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</si>
  <si>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</si>
  <si>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</si>
  <si>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</si>
  <si>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</si>
  <si>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</si>
  <si>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</si>
  <si>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</si>
  <si>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</si>
  <si>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</si>
  <si>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</si>
  <si>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</si>
  <si>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</si>
  <si>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</si>
  <si>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</si>
  <si>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</si>
  <si>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</si>
  <si>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</si>
  <si>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</si>
  <si>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</si>
  <si>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</si>
  <si>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</si>
  <si>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</si>
  <si>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</si>
  <si>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</si>
  <si>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</si>
  <si>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</si>
  <si>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</si>
  <si>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</si>
  <si>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</si>
  <si>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</si>
  <si>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</si>
  <si>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</si>
  <si>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</si>
  <si>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</si>
  <si>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</si>
  <si>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</si>
  <si>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</si>
  <si>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</si>
  <si>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</si>
  <si>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</si>
  <si>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</si>
  <si>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</si>
  <si>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</si>
  <si>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</si>
  <si>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</si>
  <si>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</si>
  <si>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</si>
  <si>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</si>
  <si>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</si>
  <si>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</si>
  <si>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</si>
  <si>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</si>
  <si>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</si>
  <si>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</si>
  <si>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</si>
  <si>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</si>
  <si>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</si>
  <si>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</si>
  <si>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</si>
  <si>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</si>
  <si>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</si>
  <si>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</si>
  <si>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</si>
  <si>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</si>
  <si>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</si>
  <si>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</si>
  <si>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</si>
  <si>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</si>
  <si>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</si>
  <si>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</si>
  <si>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</si>
  <si>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</si>
  <si>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</si>
  <si>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</si>
  <si>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</si>
  <si>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</si>
  <si>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</si>
  <si>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</si>
  <si>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</si>
  <si>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</si>
  <si>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</si>
  <si>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</si>
  <si>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</si>
  <si>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</si>
  <si>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</si>
  <si>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</si>
  <si>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</si>
  <si>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</si>
  <si>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</si>
  <si>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</si>
  <si>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</si>
  <si>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</si>
  <si>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</si>
  <si>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</si>
  <si>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</si>
  <si>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</si>
  <si>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</si>
  <si>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</si>
  <si>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</si>
  <si>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</si>
  <si>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</si>
  <si>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</si>
  <si>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</si>
  <si>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</si>
  <si>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</si>
  <si>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</si>
  <si>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</si>
  <si>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</si>
  <si>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</si>
  <si>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</si>
  <si>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</si>
  <si>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</si>
  <si>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</si>
  <si>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</si>
  <si>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</si>
  <si>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</si>
  <si>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</si>
  <si>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</si>
  <si>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</si>
  <si>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</si>
  <si>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</si>
  <si>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</si>
  <si>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</si>
  <si>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</si>
  <si>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</si>
  <si>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</si>
  <si>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</si>
  <si>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</si>
  <si>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</si>
  <si>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</si>
  <si>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</si>
  <si>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</si>
  <si>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</si>
  <si>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</si>
  <si>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</si>
  <si>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</si>
  <si>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</si>
  <si>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</si>
  <si>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</si>
  <si>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</si>
  <si>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</si>
  <si>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</si>
  <si>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</si>
  <si>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</si>
  <si>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</si>
  <si>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</si>
  <si>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</si>
  <si>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</si>
  <si>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</si>
  <si>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</si>
  <si>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</si>
  <si>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</si>
  <si>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</si>
  <si>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</si>
  <si>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</si>
  <si>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</si>
  <si>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</si>
  <si>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</si>
  <si>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</si>
  <si>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</si>
  <si>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</si>
  <si>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</si>
  <si>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</si>
  <si>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</si>
  <si>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</si>
  <si>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</si>
  <si>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</si>
  <si>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</si>
  <si>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</si>
  <si>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</si>
  <si>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</si>
  <si>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</si>
  <si>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</si>
  <si>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</si>
  <si>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</si>
  <si>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</si>
  <si>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</si>
  <si>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</si>
  <si>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</si>
  <si>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</si>
  <si>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</si>
  <si>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</si>
  <si>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</si>
  <si>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</si>
  <si>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</si>
  <si>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</si>
  <si>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</si>
  <si>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</si>
  <si>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</si>
  <si>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</si>
  <si>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</si>
  <si>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</si>
  <si>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</si>
  <si>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</si>
  <si>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</si>
  <si>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</si>
  <si>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</si>
  <si>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</si>
  <si>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</si>
  <si>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</si>
  <si>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</si>
  <si>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</si>
  <si>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</si>
  <si>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</si>
  <si>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</si>
  <si>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</si>
  <si>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</si>
  <si>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</si>
  <si>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</si>
  <si>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</si>
  <si>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</si>
  <si>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</si>
  <si>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</si>
  <si>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</si>
  <si>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</si>
  <si>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</si>
  <si>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</si>
  <si>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</si>
  <si>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</si>
  <si>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</si>
  <si>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</si>
  <si>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</si>
  <si>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</si>
  <si>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</si>
  <si>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</si>
  <si>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</si>
  <si>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</si>
  <si>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</si>
  <si>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</si>
  <si>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</si>
  <si>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</si>
  <si>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</si>
  <si>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</si>
  <si>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</si>
  <si>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</si>
  <si>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</si>
  <si>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</si>
  <si>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</si>
  <si>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</si>
  <si>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</si>
  <si>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</si>
  <si>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</si>
  <si>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</si>
  <si>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</si>
  <si>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</si>
  <si>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</si>
  <si>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</si>
  <si>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</si>
  <si>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</si>
  <si>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</si>
  <si>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</si>
  <si>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</si>
  <si>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</si>
  <si>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</si>
  <si>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</si>
  <si>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</si>
  <si>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</si>
  <si>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</si>
  <si>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</si>
  <si>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</si>
  <si>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</si>
  <si>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</si>
  <si>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</si>
  <si>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</si>
  <si>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</si>
  <si>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</si>
  <si>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</si>
  <si>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</si>
  <si>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</si>
  <si>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</si>
  <si>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</si>
  <si>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</si>
  <si>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</si>
  <si>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</si>
  <si>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</si>
  <si>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</si>
  <si>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</si>
  <si>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</si>
  <si>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</si>
  <si>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</si>
  <si>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</si>
  <si>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</si>
  <si>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</si>
  <si>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</si>
  <si>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</si>
  <si>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</si>
  <si>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</si>
  <si>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</si>
  <si>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</si>
  <si>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</si>
  <si>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</si>
  <si>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</si>
  <si>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</si>
  <si>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</si>
  <si>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</si>
  <si>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</si>
  <si>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</si>
  <si>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</si>
  <si>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</si>
  <si>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</si>
  <si>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</si>
  <si>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</si>
  <si>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</si>
  <si>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</si>
  <si>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</si>
  <si>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</si>
  <si>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</si>
  <si>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</si>
  <si>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</si>
  <si>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</si>
  <si>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</si>
  <si>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</si>
  <si>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</si>
  <si>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</si>
  <si>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</si>
  <si>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</si>
  <si>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</si>
  <si>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</si>
  <si>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</si>
  <si>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</si>
  <si>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</si>
  <si>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</si>
  <si>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</si>
  <si>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</si>
  <si>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</si>
  <si>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</si>
  <si>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</si>
  <si>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</si>
  <si>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</si>
  <si>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</si>
  <si>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</si>
  <si>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</si>
  <si>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</si>
  <si>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</si>
  <si>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</si>
  <si>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</si>
  <si>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</si>
  <si>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</si>
  <si>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</si>
  <si>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</si>
  <si>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</si>
  <si>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</si>
  <si>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</si>
  <si>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</si>
  <si>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</si>
  <si>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</si>
  <si>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</si>
  <si>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</si>
  <si>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</si>
  <si>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</si>
  <si>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</si>
  <si>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</si>
  <si>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</si>
  <si>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</si>
  <si>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</si>
  <si>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</si>
  <si>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</si>
  <si>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</si>
  <si>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</si>
  <si>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</si>
  <si>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</si>
  <si>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</si>
  <si>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</si>
  <si>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</si>
  <si>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</si>
  <si>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</si>
  <si>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</si>
  <si>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</si>
  <si>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</si>
  <si>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</si>
  <si>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</si>
  <si>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</si>
  <si>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</si>
  <si>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</si>
  <si>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</si>
  <si>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</si>
  <si>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</si>
  <si>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</si>
  <si>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</si>
  <si>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</si>
  <si>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</si>
  <si>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</si>
  <si>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</si>
  <si>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</si>
  <si>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</si>
  <si>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</si>
  <si>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</si>
  <si>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</si>
  <si>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</si>
  <si>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</si>
  <si>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</si>
  <si>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</si>
  <si>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</si>
  <si>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</si>
  <si>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</si>
  <si>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</si>
  <si>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</si>
  <si>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</si>
  <si>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</si>
  <si>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</si>
  <si>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</si>
  <si>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</si>
  <si>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</si>
  <si>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</si>
  <si>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</si>
  <si>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</si>
  <si>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</si>
  <si>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</si>
  <si>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</si>
  <si>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</si>
  <si>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</si>
  <si>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</si>
  <si>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</si>
  <si>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</si>
  <si>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</si>
  <si>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</si>
  <si>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</si>
  <si>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</si>
  <si>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</si>
  <si>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</si>
  <si>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</si>
  <si>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</si>
  <si>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</si>
  <si>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</si>
  <si>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</si>
  <si>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</si>
  <si>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</si>
  <si>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</si>
  <si>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</si>
  <si>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</si>
  <si>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</si>
  <si>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</si>
  <si>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</si>
  <si>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</si>
  <si>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</si>
  <si>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</si>
  <si>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</si>
  <si>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</si>
  <si>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</si>
  <si>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</si>
  <si>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</si>
  <si>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</si>
  <si>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</si>
  <si>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</si>
  <si>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</si>
  <si>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</si>
  <si>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</si>
  <si>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</si>
  <si>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</si>
  <si>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</si>
  <si>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</si>
  <si>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</si>
  <si>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</si>
  <si>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</si>
  <si>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</si>
  <si>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</si>
  <si>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</si>
  <si>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</si>
  <si>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</si>
  <si>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</si>
  <si>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</si>
  <si>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</si>
  <si>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</si>
  <si>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</si>
  <si>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</si>
  <si>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</si>
  <si>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</si>
  <si>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</si>
  <si>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</si>
  <si>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</si>
  <si>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</si>
  <si>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</si>
  <si>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</si>
  <si>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</si>
  <si>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</si>
  <si>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</si>
  <si>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</si>
  <si>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</si>
  <si>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</si>
  <si>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</si>
  <si>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</si>
  <si>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</si>
  <si>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</si>
  <si>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</si>
  <si>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</si>
  <si>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</si>
  <si>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</si>
  <si>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</si>
  <si>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</si>
  <si>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</si>
  <si>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</si>
  <si>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</si>
  <si>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</si>
  <si>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</si>
  <si>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</si>
  <si>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</si>
  <si>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</si>
  <si>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</si>
  <si>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</si>
  <si>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</si>
  <si>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</si>
  <si>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</si>
  <si>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</si>
  <si>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</si>
  <si>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</si>
  <si>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</si>
  <si>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</si>
  <si>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</si>
  <si>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</si>
  <si>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</si>
  <si>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</si>
  <si>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</si>
  <si>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</si>
  <si>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</si>
  <si>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</si>
  <si>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</si>
  <si>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</si>
  <si>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</si>
  <si>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</si>
  <si>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</si>
  <si>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</si>
  <si>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</si>
  <si>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</si>
  <si>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</si>
  <si>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</si>
  <si>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</si>
  <si>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</si>
  <si>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</si>
  <si>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</si>
  <si>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</si>
  <si>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</si>
  <si>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</si>
  <si>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</si>
  <si>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</si>
  <si>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</si>
  <si>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</si>
  <si>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</si>
  <si>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</si>
  <si>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</si>
  <si>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</si>
  <si>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</si>
  <si>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</si>
  <si>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</si>
  <si>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</si>
  <si>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</si>
  <si>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</si>
  <si>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</si>
  <si>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</si>
  <si>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</si>
  <si>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</si>
  <si>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</si>
  <si>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</si>
  <si>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</si>
  <si>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</si>
  <si>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</si>
  <si>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</si>
  <si>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</si>
  <si>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</si>
  <si>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</si>
  <si>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</si>
  <si>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</si>
  <si>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</si>
  <si>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</si>
  <si>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</si>
  <si>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</si>
  <si>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</si>
  <si>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</si>
  <si>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</si>
  <si>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</si>
  <si>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</si>
  <si>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</si>
  <si>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</si>
  <si>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</si>
  <si>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</si>
  <si>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</si>
  <si>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</si>
  <si>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</si>
  <si>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</si>
  <si>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</si>
  <si>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</si>
  <si>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</si>
  <si>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</si>
  <si>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</si>
  <si>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</si>
  <si>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</si>
  <si>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</si>
  <si>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</si>
  <si>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</si>
  <si>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</si>
  <si>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</si>
  <si>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</si>
  <si>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</si>
  <si>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</si>
  <si>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</si>
  <si>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</si>
  <si>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</si>
  <si>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</si>
  <si>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</si>
  <si>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</si>
  <si>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</si>
  <si>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</si>
  <si>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</si>
  <si>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</si>
  <si>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</si>
  <si>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</si>
  <si>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</si>
  <si>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</si>
  <si>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</si>
  <si>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</si>
  <si>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</si>
  <si>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</si>
  <si>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</si>
  <si>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</si>
  <si>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</si>
  <si>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</si>
  <si>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</si>
  <si>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</si>
  <si>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</si>
  <si>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</si>
  <si>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</si>
  <si>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</si>
  <si>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</si>
  <si>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</si>
  <si>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</si>
  <si>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</si>
  <si>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</si>
  <si>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</si>
  <si>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</si>
  <si>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</si>
  <si>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</si>
  <si>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</si>
  <si>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</si>
  <si>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</si>
  <si>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</si>
  <si>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</si>
  <si>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</si>
  <si>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</si>
  <si>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</si>
  <si>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</si>
  <si>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</si>
  <si>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</si>
  <si>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</si>
  <si>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</si>
  <si>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</si>
  <si>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</si>
  <si>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</si>
  <si>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</si>
  <si>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</si>
  <si>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</si>
  <si>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</si>
  <si>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</si>
  <si>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</si>
  <si>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</si>
  <si>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</si>
  <si>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</si>
  <si>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</si>
  <si>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</si>
  <si>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</si>
  <si>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</si>
  <si>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</si>
  <si>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</si>
  <si>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</si>
  <si>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</si>
  <si>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</si>
  <si>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</si>
  <si>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</si>
  <si>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</si>
  <si>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</si>
  <si>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</si>
  <si>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</si>
  <si>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</si>
  <si>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</si>
  <si>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</si>
  <si>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</si>
  <si>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</si>
  <si>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</si>
  <si>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</si>
  <si>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</si>
  <si>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</si>
  <si>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</si>
  <si>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</si>
  <si>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</si>
  <si>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</si>
  <si>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</si>
  <si>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</si>
  <si>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</si>
  <si>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</si>
  <si>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</si>
  <si>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</si>
  <si>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</si>
  <si>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</si>
  <si>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</si>
  <si>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</si>
  <si>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</si>
  <si>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</si>
  <si>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</si>
  <si>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</si>
  <si>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</si>
  <si>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</si>
  <si>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</si>
  <si>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</si>
  <si>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</si>
  <si>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</si>
  <si>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</si>
  <si>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</si>
  <si>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</si>
  <si>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</si>
  <si>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</si>
  <si>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</si>
  <si>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</si>
  <si>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</si>
  <si>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</si>
  <si>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</si>
  <si>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</si>
  <si>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</si>
  <si>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</si>
  <si>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</si>
  <si>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</si>
  <si>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</si>
  <si>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</si>
  <si>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</si>
  <si>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</si>
  <si>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</si>
  <si>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</si>
  <si>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</si>
  <si>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</si>
  <si>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</si>
  <si>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</si>
  <si>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</si>
  <si>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</si>
  <si>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</si>
  <si>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</si>
  <si>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</si>
  <si>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</si>
  <si>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</si>
  <si>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</si>
  <si>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</si>
  <si>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</si>
  <si>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</si>
  <si>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</si>
  <si>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</si>
  <si>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</si>
  <si>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</si>
  <si>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</si>
  <si>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</si>
  <si>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</si>
  <si>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</si>
  <si>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</si>
  <si>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</si>
  <si>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</si>
  <si>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</si>
  <si>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</si>
  <si>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</si>
  <si>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</si>
  <si>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</si>
  <si>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</si>
  <si>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</si>
  <si>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</si>
  <si>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</si>
  <si>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</si>
  <si>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</si>
  <si>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</si>
  <si>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</si>
  <si>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</si>
  <si>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</si>
  <si>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</si>
  <si>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</si>
  <si>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</si>
  <si>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</si>
  <si>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</si>
  <si>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</si>
  <si>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</si>
  <si>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</si>
  <si>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</si>
  <si>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</si>
  <si>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</si>
  <si>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</si>
  <si>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</si>
  <si>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</si>
  <si>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</si>
  <si>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</si>
  <si>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</si>
  <si>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</si>
  <si>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</si>
  <si>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</si>
  <si>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</si>
  <si>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</si>
  <si>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</si>
  <si>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</si>
  <si>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</si>
  <si>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</si>
  <si>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</si>
  <si>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</si>
  <si>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</si>
  <si>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</si>
  <si>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</si>
  <si>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</si>
  <si>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</si>
  <si>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</si>
  <si>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</si>
  <si>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</si>
  <si>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</si>
  <si>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</si>
  <si>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</si>
  <si>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</si>
  <si>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</si>
  <si>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</si>
  <si>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</si>
  <si>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</si>
  <si>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</si>
  <si>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</si>
  <si>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</si>
  <si>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</si>
  <si>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</si>
  <si>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</si>
  <si>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</si>
  <si>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</si>
  <si>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</si>
  <si>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</si>
  <si>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</si>
  <si>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</si>
  <si>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</si>
  <si>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</si>
  <si>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</si>
  <si>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</si>
  <si>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</si>
  <si>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</si>
  <si>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</si>
  <si>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</si>
  <si>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</si>
  <si>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</si>
  <si>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</si>
  <si>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</si>
  <si>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</si>
  <si>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</si>
  <si>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</si>
  <si>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</si>
  <si>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</si>
  <si>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</si>
  <si>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</si>
  <si>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</si>
  <si>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</si>
  <si>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</si>
  <si>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</si>
  <si>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</si>
  <si>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</si>
  <si>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</si>
  <si>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</si>
  <si>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</si>
  <si>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</si>
  <si>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</si>
  <si>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</si>
  <si>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</si>
  <si>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</si>
  <si>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</si>
  <si>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</si>
  <si>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</si>
  <si>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</si>
  <si>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</si>
  <si>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</si>
  <si>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</si>
  <si>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</si>
  <si>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</si>
  <si>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</si>
  <si>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</si>
  <si>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</si>
  <si>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</si>
  <si>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</si>
  <si>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</si>
  <si>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</si>
  <si>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</si>
  <si>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</si>
  <si>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</si>
  <si>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</si>
  <si>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</si>
  <si>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</si>
  <si>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</si>
  <si>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</si>
  <si>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</si>
  <si>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</si>
  <si>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</si>
  <si>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</si>
  <si>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</si>
  <si>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</si>
  <si>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</si>
  <si>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</si>
  <si>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</si>
  <si>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</si>
  <si>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</si>
  <si>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</si>
  <si>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</si>
  <si>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</si>
  <si>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</si>
  <si>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</si>
  <si>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</si>
  <si>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</si>
  <si>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</si>
  <si>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</si>
  <si>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</si>
  <si>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</si>
  <si>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</si>
  <si>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</si>
  <si>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</si>
  <si>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</si>
  <si>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</si>
  <si>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</si>
  <si>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</si>
  <si>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</si>
  <si>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</si>
  <si>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</si>
  <si>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</si>
  <si>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</si>
  <si>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</si>
  <si>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</si>
  <si>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</si>
  <si>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</si>
  <si>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</si>
  <si>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</si>
  <si>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</si>
  <si>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</si>
  <si>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</si>
  <si>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</si>
  <si>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</si>
  <si>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</si>
  <si>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</si>
  <si>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</si>
  <si>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</si>
  <si>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</si>
  <si>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</si>
  <si>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</si>
  <si>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</si>
  <si>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</si>
  <si>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</si>
  <si>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</si>
  <si>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</si>
  <si>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</si>
  <si>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</si>
  <si>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</si>
  <si>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</si>
  <si>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</si>
  <si>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</si>
  <si>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</si>
  <si>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</si>
  <si>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</si>
  <si>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</si>
  <si>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</si>
  <si>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</si>
  <si>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</si>
  <si>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</si>
  <si>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</si>
  <si>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</si>
  <si>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</si>
  <si>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</si>
  <si>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</si>
  <si>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</si>
  <si>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</si>
  <si>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</si>
  <si>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</si>
  <si>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</si>
  <si>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</si>
  <si>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</si>
  <si>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</si>
  <si>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</si>
  <si>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</si>
  <si>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</si>
  <si>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</si>
  <si>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</si>
  <si>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</si>
  <si>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</si>
  <si>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</si>
  <si>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</si>
  <si>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</si>
  <si>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</si>
  <si>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</si>
  <si>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</si>
  <si>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</si>
  <si>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</si>
  <si>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</si>
  <si>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</si>
  <si>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</si>
  <si>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</si>
  <si>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</si>
  <si>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</si>
  <si>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</si>
  <si>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</si>
  <si>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</si>
  <si>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</si>
  <si>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</si>
  <si>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</si>
  <si>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</si>
  <si>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</si>
  <si>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</si>
  <si>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</si>
  <si>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</si>
  <si>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</si>
  <si>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</si>
  <si>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</si>
  <si>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</si>
  <si>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</si>
  <si>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</si>
  <si>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</si>
  <si>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</si>
  <si>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</si>
  <si>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</si>
  <si>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</si>
  <si>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</si>
  <si>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</si>
  <si>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</si>
  <si>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</si>
  <si>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</si>
  <si>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</si>
  <si>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</si>
  <si>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</si>
  <si>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</si>
  <si>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</si>
  <si>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</si>
  <si>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</si>
  <si>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</si>
  <si>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</si>
  <si>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</si>
  <si>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</si>
  <si>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</si>
  <si>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</si>
  <si>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</si>
  <si>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</si>
  <si>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</si>
  <si>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</si>
  <si>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</si>
  <si>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</si>
  <si>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</si>
  <si>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</si>
  <si>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</si>
  <si>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</si>
  <si>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</si>
  <si>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</si>
  <si>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</si>
  <si>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</si>
  <si>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</si>
  <si>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</si>
  <si>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</si>
  <si>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</si>
  <si>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</si>
  <si>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</si>
  <si>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</si>
  <si>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</si>
  <si>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</si>
  <si>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</si>
  <si>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</si>
  <si>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</si>
  <si>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</si>
  <si>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</si>
  <si>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</si>
  <si>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</si>
  <si>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</si>
  <si>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</si>
  <si>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</si>
  <si>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</si>
  <si>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</si>
  <si>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</si>
  <si>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</si>
  <si>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</si>
  <si>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</si>
  <si>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</si>
  <si>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</si>
  <si>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</si>
  <si>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</si>
  <si>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</si>
  <si>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</si>
  <si>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</si>
  <si>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</si>
  <si>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</si>
  <si>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</si>
  <si>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</si>
  <si>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</si>
  <si>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</si>
  <si>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</si>
  <si>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</si>
  <si>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</si>
  <si>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</si>
  <si>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</si>
  <si>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</si>
  <si>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</si>
  <si>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</si>
  <si>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</si>
  <si>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</si>
  <si>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</si>
  <si>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</si>
  <si>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</si>
  <si>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</si>
  <si>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</si>
  <si>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</si>
  <si>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</si>
  <si>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</si>
  <si>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</si>
  <si>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</si>
  <si>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</si>
  <si>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</si>
  <si>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</si>
  <si>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</si>
  <si>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</si>
  <si>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</si>
  <si>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</si>
  <si>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</si>
  <si>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</si>
  <si>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</si>
  <si>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</si>
  <si>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</si>
  <si>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</si>
  <si>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</si>
  <si>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</si>
  <si>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</si>
  <si>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</si>
  <si>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</si>
  <si>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</si>
  <si>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</si>
  <si>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</si>
  <si>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</si>
  <si>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</si>
  <si>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</si>
  <si>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</si>
  <si>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</si>
  <si>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</si>
  <si>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</si>
  <si>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</si>
  <si>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</si>
  <si>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</si>
  <si>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</si>
  <si>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</si>
  <si>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</si>
  <si>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</si>
  <si>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</si>
  <si>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</si>
  <si>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</si>
  <si>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</si>
  <si>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</si>
  <si>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</si>
  <si>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</si>
  <si>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</si>
  <si>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</si>
  <si>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</si>
  <si>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</si>
  <si>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</si>
  <si>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</si>
  <si>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</si>
  <si>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</si>
  <si>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</si>
  <si>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</si>
  <si>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</si>
  <si>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</si>
  <si>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</si>
  <si>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</si>
  <si>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</si>
  <si>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</si>
  <si>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</si>
  <si>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</si>
  <si>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</si>
  <si>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</si>
  <si>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</si>
  <si>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</si>
  <si>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</si>
  <si>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</si>
  <si>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</si>
  <si>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</si>
  <si>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</si>
  <si>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</si>
  <si>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</si>
  <si>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</si>
  <si>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</si>
  <si>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</si>
  <si>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</si>
  <si>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</si>
  <si>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</si>
  <si>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</si>
  <si>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</si>
  <si>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</si>
  <si>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</si>
  <si>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</si>
  <si>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</si>
  <si>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</si>
  <si>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</si>
  <si>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</si>
  <si>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</si>
  <si>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</si>
  <si>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</si>
  <si>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</si>
  <si>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</si>
  <si>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</si>
  <si>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</si>
  <si>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</si>
  <si>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</si>
  <si>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</si>
  <si>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</si>
  <si>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</si>
  <si>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</si>
  <si>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</si>
  <si>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</si>
  <si>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</si>
  <si>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</si>
  <si>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</si>
  <si>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</si>
  <si>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</si>
  <si>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</si>
  <si>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</si>
  <si>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</si>
  <si>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</si>
  <si>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</si>
  <si>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</si>
  <si>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</si>
  <si>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</si>
  <si>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</si>
  <si>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</si>
  <si>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</si>
  <si>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</si>
  <si>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</si>
  <si>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</si>
  <si>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</si>
  <si>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</si>
  <si>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</si>
  <si>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</si>
  <si>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</si>
  <si>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</si>
  <si>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</si>
  <si>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</si>
  <si>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</si>
  <si>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</si>
  <si>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</si>
  <si>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</si>
  <si>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</si>
  <si>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</si>
  <si>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</si>
  <si>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</si>
  <si>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</si>
  <si>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</si>
  <si>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</si>
  <si>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</si>
  <si>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</si>
  <si>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</si>
  <si>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</si>
  <si>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</si>
  <si>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</si>
  <si>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</si>
  <si>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</si>
  <si>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</si>
  <si>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</si>
  <si>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</si>
  <si>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</si>
  <si>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</si>
  <si>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</si>
  <si>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</si>
  <si>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</si>
  <si>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</si>
  <si>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</si>
  <si>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</si>
  <si>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</si>
  <si>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</si>
  <si>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</si>
  <si>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</si>
  <si>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</si>
  <si>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</si>
  <si>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</si>
  <si>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</si>
  <si>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</si>
  <si>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</si>
  <si>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</si>
  <si>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</si>
  <si>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</si>
  <si>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</si>
  <si>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</si>
  <si>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</si>
  <si>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</si>
  <si>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</si>
  <si>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</si>
  <si>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</si>
  <si>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</si>
  <si>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</si>
  <si>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</si>
  <si>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</si>
  <si>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</si>
  <si>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</si>
  <si>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</si>
  <si>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</si>
  <si>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</si>
  <si>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</si>
  <si>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</si>
  <si>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</si>
  <si>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</si>
  <si>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</si>
  <si>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</si>
  <si>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</si>
  <si>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</si>
  <si>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</si>
  <si>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</si>
  <si>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</si>
  <si>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</si>
  <si>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</si>
  <si>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</si>
  <si>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</si>
  <si>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</si>
  <si>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</si>
  <si>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</si>
  <si>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</si>
  <si>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</si>
  <si>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</si>
  <si>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</si>
  <si>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</si>
  <si>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</si>
  <si>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</si>
  <si>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</si>
  <si>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</si>
  <si>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</si>
  <si>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</si>
  <si>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</si>
  <si>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</si>
  <si>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</si>
  <si>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</si>
  <si>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</si>
  <si>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</si>
  <si>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</si>
  <si>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</si>
  <si>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</si>
  <si>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</si>
  <si>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</si>
  <si>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</si>
  <si>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</si>
  <si>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</si>
  <si>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</si>
  <si>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</si>
  <si>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</si>
  <si>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</si>
  <si>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</si>
  <si>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</si>
  <si>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</si>
  <si>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</si>
  <si>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</si>
  <si>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</si>
  <si>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</si>
  <si>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</si>
  <si>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</si>
  <si>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</si>
  <si>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</si>
  <si>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</si>
  <si>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</si>
  <si>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</si>
  <si>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</si>
  <si>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</si>
  <si>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</si>
  <si>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</si>
  <si>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</si>
  <si>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</si>
  <si>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</si>
  <si>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</si>
  <si>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</si>
  <si>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</si>
  <si>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</si>
  <si>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</si>
  <si>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</si>
  <si>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</si>
  <si>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</si>
  <si>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</si>
  <si>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</si>
  <si>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</si>
  <si>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</si>
  <si>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</si>
  <si>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</si>
  <si>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</si>
  <si>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</si>
  <si>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</si>
  <si>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</si>
  <si>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</si>
  <si>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</si>
  <si>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</si>
  <si>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</si>
  <si>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</si>
  <si>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</si>
  <si>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</si>
  <si>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</si>
  <si>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</si>
  <si>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</si>
  <si>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</si>
  <si>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</si>
  <si>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</si>
  <si>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</si>
  <si>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</si>
  <si>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</si>
  <si>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</si>
  <si>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</si>
  <si>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</si>
  <si>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</si>
  <si>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</si>
  <si>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</si>
  <si>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</si>
  <si>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</si>
  <si>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</si>
  <si>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</si>
  <si>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</si>
  <si>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</si>
  <si>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</si>
  <si>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</si>
  <si>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</si>
  <si>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</si>
  <si>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</si>
  <si>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</si>
  <si>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</si>
  <si>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</si>
  <si>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</si>
  <si>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</si>
  <si>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</si>
  <si>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</si>
  <si>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</si>
  <si>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</si>
  <si>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</si>
  <si>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</si>
  <si>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</si>
  <si>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</si>
  <si>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</si>
  <si>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</si>
  <si>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</si>
  <si>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</si>
  <si>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</si>
  <si>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</si>
  <si>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</si>
  <si>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</si>
  <si>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</si>
  <si>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</si>
  <si>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</si>
  <si>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</si>
  <si>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</si>
  <si>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</si>
  <si>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</si>
  <si>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</si>
  <si>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</si>
  <si>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</si>
  <si>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</si>
  <si>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</si>
  <si>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</si>
  <si>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</si>
  <si>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</si>
  <si>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</si>
  <si>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</si>
  <si>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</si>
  <si>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</si>
  <si>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</si>
  <si>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</si>
  <si>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</si>
  <si>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</si>
  <si>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</si>
  <si>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</si>
  <si>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</si>
  <si>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</si>
  <si>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</si>
  <si>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</si>
  <si>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</si>
  <si>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</si>
  <si>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</si>
  <si>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</si>
  <si>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</si>
  <si>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</si>
  <si>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</si>
  <si>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</si>
  <si>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</si>
  <si>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</si>
  <si>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</si>
  <si>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</si>
  <si>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</si>
  <si>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</si>
  <si>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</si>
  <si>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</si>
  <si>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</si>
  <si>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</si>
  <si>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</si>
  <si>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</si>
  <si>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</si>
  <si>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</si>
  <si>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</si>
  <si>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</si>
  <si>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</si>
  <si>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</si>
  <si>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</si>
  <si>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</si>
  <si>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</si>
  <si>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</si>
  <si>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</si>
  <si>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</si>
  <si>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</si>
  <si>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</si>
  <si>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</si>
  <si>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</si>
  <si>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</si>
  <si>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</si>
  <si>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</si>
  <si>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</si>
  <si>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</si>
  <si>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</si>
  <si>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</si>
  <si>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</si>
  <si>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</si>
  <si>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</si>
  <si>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</si>
  <si>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</si>
  <si>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</si>
  <si>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</si>
  <si>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</si>
  <si>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</si>
  <si>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</si>
  <si>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</si>
  <si>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</si>
  <si>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</si>
  <si>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</si>
  <si>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</si>
  <si>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</si>
  <si>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</si>
  <si>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</si>
  <si>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</si>
  <si>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</si>
  <si>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</si>
  <si>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</si>
  <si>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</si>
  <si>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</si>
  <si>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</si>
  <si>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</si>
  <si>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</si>
  <si>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</si>
  <si>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</si>
  <si>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</si>
  <si>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</si>
  <si>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</si>
  <si>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</si>
  <si>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</si>
  <si>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</si>
  <si>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</si>
  <si>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</si>
  <si>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</si>
  <si>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</si>
  <si>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</si>
  <si>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</si>
  <si>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</si>
  <si>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</si>
  <si>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</si>
  <si>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</si>
  <si>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</si>
  <si>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</si>
  <si>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</si>
  <si>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</si>
  <si>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</si>
  <si>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</si>
  <si>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</si>
  <si>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</si>
  <si>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</si>
  <si>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</si>
  <si>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</si>
  <si>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</si>
  <si>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</si>
  <si>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</si>
  <si>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</si>
  <si>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</si>
  <si>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</si>
  <si>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</si>
  <si>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</si>
  <si>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</si>
  <si>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</si>
  <si>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</si>
  <si>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</si>
  <si>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</si>
  <si>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</si>
  <si>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</si>
  <si>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</si>
  <si>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</si>
  <si>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</si>
  <si>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</si>
  <si>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</si>
  <si>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</si>
  <si>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</si>
  <si>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</si>
  <si>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</si>
  <si>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</si>
  <si>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</si>
  <si>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</si>
  <si>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</si>
  <si>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</si>
  <si>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</si>
  <si>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</si>
  <si>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</si>
  <si>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</si>
  <si>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</si>
  <si>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</si>
  <si>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</si>
  <si>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</si>
  <si>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</si>
  <si>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</si>
  <si>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</si>
  <si>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</si>
  <si>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</si>
  <si>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</si>
  <si>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</si>
  <si>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</si>
  <si>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</si>
  <si>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</si>
  <si>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</si>
  <si>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</si>
  <si>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</si>
  <si>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</si>
  <si>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</si>
  <si>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</si>
  <si>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</si>
  <si>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</si>
  <si>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</si>
  <si>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</si>
  <si>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</si>
  <si>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</si>
  <si>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</si>
  <si>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</si>
  <si>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</si>
  <si>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</si>
  <si>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</si>
  <si>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</si>
  <si>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</si>
  <si>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</si>
  <si>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</si>
  <si>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</si>
  <si>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</si>
  <si>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</si>
  <si>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</si>
  <si>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</si>
  <si>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</si>
  <si>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</si>
  <si>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</si>
  <si>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</si>
  <si>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</si>
  <si>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</si>
  <si>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</si>
  <si>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</si>
  <si>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</si>
  <si>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</si>
  <si>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</si>
  <si>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</si>
  <si>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</si>
  <si>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</si>
  <si>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</si>
  <si>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</si>
  <si>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</si>
  <si>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</si>
  <si>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</si>
  <si>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</si>
  <si>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</si>
  <si>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</si>
  <si>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</si>
  <si>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</si>
  <si>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</si>
  <si>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</si>
  <si>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</si>
  <si>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</si>
  <si>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</si>
  <si>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</si>
  <si>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</si>
  <si>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</si>
  <si>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</si>
  <si>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</si>
  <si>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</si>
  <si>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</si>
  <si>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</si>
  <si>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</si>
  <si>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</si>
  <si>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</si>
  <si>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</si>
  <si>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</si>
  <si>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</si>
  <si>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</si>
  <si>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</si>
  <si>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</si>
  <si>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</si>
  <si>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</si>
  <si>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</si>
  <si>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</si>
  <si>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</si>
  <si>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</si>
  <si>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</si>
  <si>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</si>
  <si>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</si>
  <si>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</si>
  <si>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</si>
  <si>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</si>
  <si>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</si>
  <si>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</si>
  <si>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</si>
  <si>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</si>
  <si>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</si>
  <si>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</si>
  <si>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</si>
  <si>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</si>
  <si>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</si>
  <si>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</si>
  <si>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</si>
  <si>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</si>
  <si>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</si>
  <si>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</si>
  <si>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</si>
  <si>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</si>
  <si>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</si>
  <si>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</si>
  <si>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</si>
  <si>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</si>
  <si>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</si>
  <si>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</si>
  <si>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</si>
  <si>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</si>
  <si>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</si>
  <si>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</si>
  <si>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</si>
  <si>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</si>
  <si>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</si>
  <si>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</si>
  <si>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</si>
  <si>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</si>
  <si>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</si>
  <si>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</si>
  <si>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</si>
  <si>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</si>
  <si>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</si>
  <si>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</si>
  <si>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</si>
  <si>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</si>
  <si>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</si>
  <si>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</si>
  <si>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</si>
  <si>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</si>
  <si>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</si>
  <si>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</si>
  <si>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</si>
  <si>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</si>
  <si>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</si>
  <si>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</si>
  <si>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</si>
  <si>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</si>
  <si>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</si>
  <si>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</si>
  <si>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</si>
  <si>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</si>
  <si>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</si>
  <si>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</si>
  <si>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</si>
  <si>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</si>
  <si>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</si>
  <si>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</si>
  <si>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</si>
  <si>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</si>
  <si>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</si>
  <si>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</si>
  <si>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</si>
  <si>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</si>
  <si>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</si>
  <si>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</si>
  <si>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</si>
  <si>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</si>
  <si>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</si>
  <si>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</si>
  <si>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</si>
  <si>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</si>
  <si>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</si>
  <si>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</si>
  <si>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</si>
  <si>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</si>
  <si>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</si>
  <si>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</si>
  <si>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</si>
  <si>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</si>
  <si>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</si>
  <si>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</si>
  <si>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</si>
  <si>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</si>
  <si>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</si>
  <si>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</si>
  <si>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</si>
  <si>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</si>
  <si>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</si>
  <si>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</si>
  <si>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</si>
  <si>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</si>
  <si>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</si>
  <si>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</si>
  <si>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</si>
  <si>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</si>
  <si>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</si>
  <si>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</si>
  <si>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</si>
  <si>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</si>
  <si>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</si>
  <si>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</si>
  <si>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</si>
  <si>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</si>
  <si>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</si>
  <si>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</si>
  <si>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</si>
  <si>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</si>
  <si>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</si>
  <si>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</si>
  <si>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</si>
  <si>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</si>
  <si>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</si>
  <si>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</si>
  <si>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</si>
  <si>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</si>
  <si>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</si>
  <si>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</si>
  <si>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</si>
  <si>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</si>
  <si>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</si>
  <si>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</si>
  <si>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</si>
  <si>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</si>
  <si>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</si>
  <si>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</si>
  <si>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</si>
  <si>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</si>
  <si>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</si>
  <si>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</si>
  <si>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</si>
  <si>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</si>
  <si>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</si>
  <si>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</si>
  <si>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</si>
  <si>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</si>
  <si>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</si>
  <si>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</si>
  <si>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</si>
  <si>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</si>
  <si>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</si>
  <si>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</si>
  <si>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</si>
  <si>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</si>
  <si>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</si>
  <si>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</si>
  <si>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</si>
  <si>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</si>
  <si>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</si>
  <si>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</si>
  <si>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</si>
  <si>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</si>
  <si>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</si>
  <si>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</si>
  <si>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</si>
  <si>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</si>
  <si>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</si>
  <si>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</si>
  <si>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</si>
  <si>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</si>
  <si>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</si>
  <si>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</si>
  <si>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</si>
  <si>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</si>
  <si>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</si>
  <si>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</si>
  <si>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</si>
  <si>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</si>
  <si>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</si>
  <si>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</si>
  <si>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</si>
  <si>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</si>
  <si>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</si>
  <si>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</si>
  <si>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</si>
  <si>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</si>
  <si>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</si>
  <si>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</si>
  <si>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</si>
  <si>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</si>
  <si>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</si>
  <si>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</si>
  <si>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</si>
  <si>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</si>
  <si>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</si>
  <si>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</si>
  <si>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</si>
  <si>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</si>
  <si>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</si>
  <si>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</si>
  <si>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</si>
  <si>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</si>
  <si>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</si>
  <si>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</si>
  <si>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</si>
  <si>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</si>
  <si>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</si>
  <si>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</si>
  <si>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</si>
  <si>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</si>
  <si>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</si>
  <si>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</si>
  <si>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</si>
  <si>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</si>
  <si>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</si>
  <si>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</si>
  <si>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</si>
  <si>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</si>
  <si>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</si>
  <si>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</si>
  <si>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</si>
  <si>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</si>
  <si>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</si>
  <si>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</si>
  <si>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</si>
  <si>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</si>
  <si>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</si>
  <si>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</si>
  <si>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</si>
  <si>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</si>
  <si>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</si>
  <si>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</si>
  <si>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</si>
  <si>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</si>
  <si>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</si>
  <si>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</si>
  <si>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</si>
  <si>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</si>
  <si>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</si>
  <si>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</si>
  <si>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</si>
  <si>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</si>
  <si>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</si>
  <si>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</si>
  <si>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</si>
  <si>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</si>
  <si>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</si>
  <si>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</si>
  <si>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</si>
  <si>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</si>
  <si>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</si>
  <si>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</si>
  <si>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</si>
  <si>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</si>
  <si>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</si>
  <si>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</si>
  <si>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</si>
  <si>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</si>
  <si>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</si>
  <si>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</si>
  <si>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</si>
  <si>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</si>
  <si>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</si>
  <si>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</si>
  <si>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</si>
  <si>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</si>
  <si>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</si>
  <si>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</si>
  <si>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</si>
  <si>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</si>
  <si>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</si>
  <si>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</si>
  <si>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</si>
  <si>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</si>
  <si>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</si>
  <si>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</si>
  <si>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</si>
  <si>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</si>
  <si>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</si>
  <si>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</si>
  <si>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</si>
  <si>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</si>
  <si>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</si>
  <si>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</si>
  <si>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</si>
  <si>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</si>
  <si>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</si>
  <si>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</si>
  <si>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</si>
  <si>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</si>
  <si>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</si>
  <si>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</si>
  <si>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</si>
  <si>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</si>
  <si>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</si>
  <si>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</si>
  <si>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</si>
  <si>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</si>
  <si>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</si>
  <si>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</si>
  <si>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</si>
  <si>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</si>
  <si>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</si>
  <si>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</si>
  <si>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</si>
  <si>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</si>
  <si>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</si>
  <si>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</si>
  <si>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</si>
  <si>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</si>
  <si>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</si>
  <si>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</si>
  <si>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</si>
  <si>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</si>
  <si>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</si>
  <si>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</si>
  <si>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</si>
  <si>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</si>
  <si>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</si>
  <si>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</si>
  <si>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</si>
  <si>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</si>
  <si>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</si>
  <si>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</si>
  <si>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</si>
  <si>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</si>
  <si>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</si>
  <si>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</si>
  <si>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</si>
  <si>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</si>
  <si>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</si>
  <si>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</si>
  <si>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</si>
  <si>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</si>
  <si>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</si>
  <si>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</si>
  <si>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</si>
  <si>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</si>
  <si>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</si>
  <si>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</si>
  <si>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</si>
  <si>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</si>
  <si>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</si>
  <si>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</si>
  <si>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</si>
  <si>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</si>
  <si>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</si>
  <si>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</si>
  <si>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</si>
  <si>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</si>
  <si>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</si>
  <si>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</si>
  <si>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</si>
  <si>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</si>
  <si>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</si>
  <si>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</si>
  <si>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</si>
  <si>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</si>
  <si>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</si>
  <si>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</si>
  <si>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</si>
  <si>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</si>
  <si>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</si>
  <si>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</si>
  <si>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</si>
  <si>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</si>
  <si>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</si>
  <si>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</si>
  <si>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</si>
  <si>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</si>
  <si>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</si>
  <si>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</si>
  <si>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</si>
  <si>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</si>
  <si>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</si>
  <si>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</si>
  <si>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</si>
  <si>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</si>
  <si>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</si>
  <si>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</si>
  <si>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</si>
  <si>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</si>
  <si>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</si>
  <si>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</si>
  <si>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</si>
  <si>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</si>
  <si>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</si>
  <si>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</si>
  <si>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</si>
  <si>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</si>
  <si>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</si>
  <si>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</si>
  <si>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</si>
  <si>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</si>
  <si>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</si>
  <si>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</si>
  <si>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</si>
  <si>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</si>
  <si>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</si>
  <si>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</si>
  <si>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</si>
  <si>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</si>
  <si>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</si>
  <si>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</si>
  <si>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</si>
  <si>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</si>
  <si>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</si>
  <si>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</si>
  <si>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</si>
  <si>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</si>
  <si>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</si>
  <si>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</si>
  <si>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</si>
  <si>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</si>
  <si>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</si>
  <si>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</si>
  <si>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</si>
  <si>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</si>
  <si>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</si>
  <si>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</si>
  <si>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</si>
  <si>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</si>
  <si>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</si>
  <si>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</si>
  <si>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</si>
  <si>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</si>
  <si>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</si>
  <si>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</si>
  <si>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</si>
  <si>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</si>
  <si>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</si>
  <si>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</si>
  <si>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</si>
  <si>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</si>
  <si>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</si>
  <si>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</si>
  <si>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</si>
  <si>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</si>
  <si>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</si>
  <si>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</si>
  <si>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</si>
  <si>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</si>
  <si>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</si>
  <si>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</si>
  <si>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</si>
  <si>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</si>
  <si>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</si>
  <si>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</si>
  <si>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</si>
  <si>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</si>
  <si>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</si>
  <si>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</si>
  <si>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</si>
  <si>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</si>
  <si>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</si>
  <si>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</si>
  <si>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</si>
  <si>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</si>
  <si>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</si>
  <si>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</si>
  <si>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</si>
  <si>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</si>
  <si>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</si>
  <si>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</si>
  <si>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</si>
  <si>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</si>
  <si>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</si>
  <si>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</si>
  <si>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</si>
  <si>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</si>
  <si>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</si>
  <si>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</si>
  <si>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</si>
  <si>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</si>
  <si>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</si>
  <si>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</si>
  <si>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</si>
  <si>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</si>
  <si>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</si>
  <si>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</si>
  <si>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</si>
  <si>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</si>
  <si>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</si>
  <si>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</si>
  <si>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</si>
  <si>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</si>
  <si>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</si>
  <si>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</si>
  <si>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</si>
  <si>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</si>
  <si>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</si>
  <si>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</si>
  <si>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</si>
  <si>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</si>
  <si>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</si>
  <si>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</si>
  <si>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</si>
  <si>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</si>
  <si>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</si>
  <si>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</si>
  <si>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</si>
  <si>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</si>
  <si>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</si>
  <si>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</si>
  <si>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</si>
  <si>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</si>
  <si>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</si>
  <si>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</si>
  <si>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</si>
  <si>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</si>
  <si>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</si>
  <si>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</si>
  <si>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</si>
  <si>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</si>
  <si>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</si>
  <si>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</si>
  <si>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</si>
  <si>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</si>
  <si>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</si>
  <si>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</si>
  <si>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</si>
  <si>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</si>
  <si>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</si>
  <si>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</si>
  <si>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</si>
  <si>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</si>
  <si>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</si>
  <si>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</si>
  <si>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</si>
  <si>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</si>
  <si>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</si>
  <si>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</si>
  <si>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</si>
  <si>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</si>
  <si>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</si>
  <si>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</si>
  <si>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</si>
  <si>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</si>
  <si>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</si>
  <si>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</si>
  <si>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</si>
  <si>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</si>
  <si>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</si>
  <si>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</si>
  <si>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</si>
  <si>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</si>
  <si>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</si>
  <si>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</si>
  <si>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</si>
  <si>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</si>
  <si>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</si>
  <si>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</si>
  <si>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</si>
  <si>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</si>
  <si>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</si>
  <si>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</si>
  <si>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</si>
  <si>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</si>
  <si>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</si>
  <si>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</si>
  <si>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</si>
  <si>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</si>
  <si>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</si>
  <si>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</si>
  <si>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</si>
  <si>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</si>
  <si>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</si>
  <si>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</si>
  <si>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</si>
  <si>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</si>
  <si>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</si>
  <si>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</si>
  <si>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</si>
  <si>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</si>
  <si>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</si>
  <si>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</si>
  <si>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</si>
  <si>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</si>
  <si>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</si>
  <si>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</si>
  <si>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</si>
  <si>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</si>
  <si>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</si>
  <si>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</si>
  <si>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</si>
  <si>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</si>
  <si>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</si>
  <si>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</si>
  <si>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</si>
  <si>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</si>
  <si>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</si>
  <si>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</si>
  <si>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</si>
  <si>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</si>
  <si>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</si>
  <si>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</si>
  <si>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</si>
  <si>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</si>
  <si>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</si>
  <si>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</si>
  <si>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</si>
  <si>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</si>
  <si>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</si>
  <si>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</si>
  <si>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</si>
  <si>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</si>
  <si>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</si>
  <si>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</si>
  <si>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</si>
  <si>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</si>
  <si>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</si>
  <si>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</si>
  <si>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</si>
  <si>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</si>
  <si>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</si>
  <si>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</si>
  <si>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</si>
  <si>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</si>
  <si>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</si>
  <si>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</si>
  <si>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</si>
  <si>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</si>
  <si>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</si>
  <si>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</si>
  <si>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</si>
  <si>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</si>
  <si>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</si>
  <si>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</si>
  <si>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</si>
  <si>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</si>
  <si>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</si>
  <si>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</si>
  <si>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</si>
  <si>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</si>
  <si>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</si>
  <si>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</si>
  <si>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</si>
  <si>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</si>
  <si>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</si>
  <si>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</si>
  <si>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</si>
  <si>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</si>
  <si>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</si>
  <si>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</si>
  <si>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</si>
  <si>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</si>
  <si>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</si>
  <si>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</si>
  <si>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</si>
  <si>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</si>
  <si>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</si>
  <si>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</si>
  <si>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</si>
  <si>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</si>
  <si>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</si>
  <si>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</si>
  <si>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</si>
  <si>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</si>
  <si>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</si>
  <si>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</si>
  <si>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</si>
  <si>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</si>
  <si>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</si>
  <si>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</si>
  <si>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</si>
  <si>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</si>
  <si>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</si>
  <si>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</si>
  <si>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</si>
  <si>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</si>
  <si>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</si>
  <si>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</si>
  <si>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</si>
  <si>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</si>
  <si>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</si>
  <si>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</si>
  <si>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</si>
  <si>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</si>
  <si>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</si>
  <si>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</si>
  <si>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</si>
  <si>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</si>
  <si>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</si>
  <si>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</si>
  <si>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</si>
  <si>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</si>
  <si>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</si>
  <si>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</si>
  <si>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</si>
  <si>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</si>
  <si>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</si>
  <si>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</si>
  <si>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</si>
  <si>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</si>
  <si>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</si>
  <si>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</si>
  <si>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</si>
  <si>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</si>
  <si>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</si>
  <si>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</si>
  <si>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</si>
  <si>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</si>
  <si>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</si>
  <si>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</si>
  <si>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</si>
  <si>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</si>
  <si>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</si>
  <si>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</si>
  <si>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</si>
  <si>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</si>
  <si>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</si>
  <si>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</si>
  <si>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</si>
  <si>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</si>
  <si>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</si>
  <si>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</si>
  <si>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</si>
  <si>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</si>
  <si>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</si>
  <si>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</si>
  <si>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</si>
  <si>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</si>
  <si>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</si>
  <si>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</si>
  <si>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</si>
  <si>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</si>
  <si>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</si>
  <si>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</si>
  <si>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</si>
  <si>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</si>
  <si>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</si>
  <si>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</si>
  <si>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</si>
  <si>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</si>
  <si>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</si>
  <si>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</si>
  <si>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</si>
  <si>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</si>
  <si>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</si>
  <si>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</si>
  <si>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</si>
  <si>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</si>
  <si>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</si>
  <si>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</si>
  <si>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</si>
  <si>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</si>
  <si>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</si>
  <si>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</si>
  <si>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</si>
  <si>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</si>
  <si>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</si>
  <si>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</si>
  <si>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</si>
  <si>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</si>
  <si>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</si>
  <si>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</si>
  <si>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</si>
  <si>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</si>
  <si>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</si>
  <si>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</si>
  <si>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</si>
  <si>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</si>
  <si>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</si>
  <si>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</si>
  <si>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</si>
  <si>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</si>
  <si>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</si>
  <si>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</si>
  <si>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</si>
  <si>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</si>
  <si>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</si>
  <si>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</si>
  <si>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</si>
  <si>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</si>
  <si>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</si>
  <si>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</si>
  <si>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</si>
  <si>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</si>
  <si>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</si>
  <si>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</si>
  <si>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</si>
  <si>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</si>
  <si>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</si>
  <si>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</si>
  <si>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</si>
  <si>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</si>
  <si>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</si>
  <si>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</si>
  <si>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</si>
  <si>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</si>
  <si>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</si>
  <si>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</si>
  <si>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</si>
  <si>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</si>
  <si>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</si>
  <si>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</si>
  <si>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</si>
  <si>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</si>
  <si>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</si>
  <si>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</si>
  <si>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</si>
  <si>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</si>
  <si>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</si>
  <si>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</si>
  <si>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</si>
  <si>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</si>
  <si>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</si>
  <si>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</si>
  <si>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</si>
  <si>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</si>
  <si>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</si>
  <si>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</si>
  <si>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</si>
  <si>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</si>
  <si>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</si>
  <si>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</si>
  <si>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</si>
  <si>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</si>
  <si>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</si>
  <si>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</si>
  <si>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</si>
  <si>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</si>
  <si>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</si>
  <si>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</si>
  <si>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</si>
  <si>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</si>
  <si>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</si>
  <si>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</si>
  <si>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</si>
  <si>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</si>
  <si>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</si>
  <si>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</si>
  <si>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</si>
  <si>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</si>
  <si>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</si>
  <si>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</si>
  <si>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</si>
  <si>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</si>
  <si>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</si>
  <si>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</si>
  <si>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</si>
  <si>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</si>
  <si>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</si>
  <si>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</si>
  <si>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</si>
  <si>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</si>
  <si>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</si>
  <si>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</si>
  <si>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</si>
  <si>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</si>
  <si>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</si>
  <si>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</si>
  <si>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</si>
  <si>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</si>
  <si>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</si>
  <si>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</si>
  <si>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</si>
  <si>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</si>
  <si>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</si>
  <si>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</si>
  <si>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</si>
  <si>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</si>
  <si>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</si>
  <si>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</si>
  <si>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</si>
  <si>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</si>
  <si>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</si>
  <si>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</si>
  <si>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</si>
  <si>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</si>
  <si>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</si>
  <si>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</si>
  <si>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</si>
  <si>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</si>
  <si>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</si>
  <si>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</si>
  <si>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</si>
  <si>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</si>
  <si>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</si>
  <si>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</si>
  <si>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</si>
  <si>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</si>
  <si>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</si>
  <si>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</si>
  <si>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</si>
  <si>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</si>
  <si>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</si>
  <si>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</si>
  <si>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</si>
  <si>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</si>
  <si>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</si>
  <si>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</si>
  <si>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</si>
  <si>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</si>
  <si>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</si>
  <si>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</si>
  <si>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</si>
  <si>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</si>
  <si>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</si>
  <si>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</si>
  <si>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</si>
  <si>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</si>
  <si>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</si>
  <si>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</si>
  <si>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</si>
  <si>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</si>
  <si>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</si>
  <si>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</si>
  <si>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</si>
  <si>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</si>
  <si>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</si>
  <si>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</si>
  <si>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</si>
  <si>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</si>
  <si>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</si>
  <si>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</si>
  <si>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</si>
  <si>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</si>
  <si>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</si>
  <si>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</si>
  <si>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</si>
  <si>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</si>
  <si>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</si>
  <si>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</si>
  <si>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</si>
  <si>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</si>
  <si>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</si>
  <si>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</si>
  <si>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</si>
  <si>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</si>
  <si>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</si>
  <si>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</si>
  <si>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</si>
  <si>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</si>
  <si>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</si>
  <si>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</si>
  <si>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</si>
  <si>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</si>
  <si>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</si>
  <si>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</si>
  <si>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</si>
  <si>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</si>
  <si>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</si>
  <si>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</si>
  <si>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</si>
  <si>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</si>
  <si>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</si>
  <si>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</si>
  <si>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</si>
  <si>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</si>
  <si>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</si>
  <si>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</si>
  <si>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</si>
  <si>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</si>
  <si>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</si>
  <si>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</si>
  <si>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</si>
  <si>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</si>
  <si>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</si>
  <si>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</si>
  <si>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</si>
  <si>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</si>
  <si>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</si>
  <si>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</si>
  <si>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</si>
  <si>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</si>
  <si>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</si>
  <si>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</si>
  <si>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</si>
  <si>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</si>
  <si>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</si>
  <si>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</si>
  <si>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</si>
  <si>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</si>
  <si>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</si>
  <si>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</si>
  <si>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</si>
  <si>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</si>
  <si>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</si>
  <si>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</si>
  <si>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</si>
  <si>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</si>
  <si>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</si>
  <si>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</si>
  <si>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</si>
  <si>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</si>
  <si>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</si>
  <si>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</si>
  <si>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</si>
  <si>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</si>
  <si>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</si>
  <si>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</si>
  <si>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</si>
  <si>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</si>
  <si>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</si>
  <si>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</si>
  <si>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</si>
  <si>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</si>
  <si>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</si>
  <si>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</si>
  <si>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</si>
  <si>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</si>
  <si>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</si>
  <si>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</si>
  <si>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</si>
  <si>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</si>
  <si>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</si>
  <si>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</si>
  <si>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</si>
  <si>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</si>
  <si>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</si>
  <si>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</si>
  <si>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</si>
  <si>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</si>
  <si>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</si>
  <si>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</si>
  <si>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</si>
  <si>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</si>
  <si>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</si>
  <si>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</si>
  <si>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</si>
  <si>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</si>
  <si>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</si>
  <si>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</si>
  <si>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</si>
  <si>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</si>
  <si>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</si>
  <si>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</si>
  <si>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</si>
  <si>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</si>
  <si>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</si>
  <si>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</si>
  <si>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</si>
  <si>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</si>
  <si>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</si>
  <si>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</si>
  <si>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</si>
  <si>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</si>
  <si>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</si>
  <si>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</si>
  <si>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</si>
  <si>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</si>
  <si>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</si>
  <si>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</si>
  <si>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</si>
  <si>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</si>
  <si>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</si>
  <si>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</si>
  <si>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</si>
  <si>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</si>
  <si>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</si>
  <si>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</si>
  <si>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</si>
  <si>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</si>
  <si>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</si>
  <si>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</si>
  <si>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</si>
  <si>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</si>
  <si>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</si>
  <si>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</si>
  <si>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</si>
  <si>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</si>
  <si>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</si>
  <si>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</si>
  <si>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</si>
  <si>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</si>
  <si>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</si>
  <si>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</si>
  <si>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</si>
  <si>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</si>
  <si>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</si>
  <si>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</si>
  <si>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</si>
  <si>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</si>
  <si>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</si>
  <si>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</si>
  <si>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</si>
  <si>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</si>
  <si>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</si>
  <si>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</si>
  <si>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</si>
  <si>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</si>
  <si>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</si>
  <si>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</si>
  <si>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</si>
  <si>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</si>
  <si>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</si>
  <si>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</si>
  <si>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</si>
  <si>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</si>
  <si>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</si>
  <si>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</si>
  <si>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</si>
  <si>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</si>
  <si>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</si>
  <si>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</si>
  <si>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</si>
  <si>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</si>
  <si>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</si>
  <si>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</si>
  <si>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</si>
  <si>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</si>
  <si>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</si>
  <si>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</si>
  <si>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</si>
  <si>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</si>
  <si>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</si>
  <si>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</si>
  <si>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</si>
  <si>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</si>
  <si>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</si>
  <si>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</si>
  <si>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</si>
  <si>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</si>
  <si>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</si>
  <si>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</si>
  <si>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</si>
  <si>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</si>
  <si>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</si>
  <si>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</si>
  <si>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</si>
  <si>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</si>
  <si>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</si>
  <si>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</si>
  <si>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</si>
  <si>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</si>
  <si>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</si>
  <si>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</si>
  <si>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</si>
  <si>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</si>
  <si>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</si>
  <si>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</si>
  <si>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</si>
  <si>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</si>
  <si>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</si>
  <si>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</si>
  <si>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</si>
  <si>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</si>
  <si>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</si>
  <si>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</si>
  <si>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</si>
  <si>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</si>
  <si>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</si>
  <si>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</si>
  <si>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</si>
  <si>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</si>
  <si>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</si>
  <si>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</si>
  <si>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</si>
  <si>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</si>
  <si>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</si>
  <si>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</si>
  <si>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</si>
  <si>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</si>
  <si>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</si>
  <si>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</si>
  <si>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</si>
  <si>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</si>
  <si>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</si>
  <si>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</si>
  <si>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</si>
  <si>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</si>
  <si>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</si>
  <si>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</si>
  <si>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</si>
  <si>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</si>
  <si>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</si>
  <si>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</si>
  <si>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</si>
  <si>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</si>
  <si>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</si>
  <si>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</si>
  <si>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</si>
  <si>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</si>
  <si>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</si>
  <si>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</si>
  <si>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</si>
  <si>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</si>
  <si>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</si>
  <si>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</si>
  <si>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</si>
  <si>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</si>
  <si>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</si>
  <si>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</si>
  <si>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</si>
  <si>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</si>
  <si>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</si>
  <si>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</si>
  <si>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</si>
  <si>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</si>
  <si>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</si>
  <si>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</si>
  <si>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</si>
  <si>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</si>
  <si>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</si>
  <si>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</si>
  <si>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</si>
  <si>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</si>
  <si>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</si>
  <si>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</si>
  <si>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</si>
  <si>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</si>
  <si>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</si>
  <si>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</si>
  <si>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</si>
  <si>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</si>
  <si>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</si>
  <si>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</si>
  <si>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</si>
  <si>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</si>
  <si>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</si>
  <si>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</si>
  <si>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</si>
  <si>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</si>
  <si>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</si>
  <si>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</si>
  <si>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</si>
  <si>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</si>
  <si>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</si>
  <si>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</si>
  <si>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</si>
  <si>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</si>
  <si>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</si>
  <si>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</si>
  <si>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</si>
  <si>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</si>
  <si>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</si>
  <si>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</si>
  <si>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</si>
  <si>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</si>
  <si>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</si>
  <si>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</si>
  <si>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</si>
  <si>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</si>
  <si>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</si>
  <si>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</si>
  <si>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</si>
  <si>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</si>
  <si>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</si>
  <si>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</si>
  <si>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</si>
  <si>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</si>
  <si>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</si>
  <si>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</si>
  <si>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</si>
  <si>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</si>
  <si>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</si>
  <si>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</si>
  <si>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</si>
  <si>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</si>
  <si>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</si>
  <si>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</si>
  <si>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</si>
  <si>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</si>
  <si>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</si>
  <si>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</si>
  <si>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</si>
  <si>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</si>
  <si>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</si>
  <si>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</si>
  <si>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</si>
  <si>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</si>
  <si>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</si>
  <si>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</si>
  <si>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</si>
  <si>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</si>
  <si>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</si>
  <si>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</si>
  <si>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</si>
  <si>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</si>
  <si>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</si>
  <si>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</si>
  <si>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</si>
  <si>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</si>
  <si>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</si>
  <si>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</si>
  <si>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</si>
  <si>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</si>
  <si>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</si>
  <si>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</si>
  <si>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</si>
  <si>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</si>
  <si>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</si>
  <si>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</si>
  <si>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</si>
  <si>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</si>
  <si>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</si>
  <si>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</si>
  <si>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</si>
  <si>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</si>
  <si>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</si>
  <si>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</si>
  <si>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</si>
  <si>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</si>
  <si>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</si>
  <si>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</si>
  <si>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</si>
  <si>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</si>
  <si>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</si>
  <si>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</si>
  <si>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</si>
  <si>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</si>
  <si>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</si>
  <si>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</si>
  <si>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</si>
  <si>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</si>
  <si>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</si>
  <si>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</si>
  <si>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</si>
  <si>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</si>
  <si>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</si>
  <si>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</si>
  <si>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</si>
  <si>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</si>
  <si>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</si>
  <si>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</si>
  <si>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</si>
  <si>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</si>
  <si>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</si>
  <si>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</si>
  <si>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</si>
  <si>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</si>
  <si>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</si>
  <si>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</si>
  <si>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</si>
  <si>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</si>
  <si>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</si>
  <si>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</si>
  <si>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</si>
  <si>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</si>
  <si>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</si>
  <si>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</si>
  <si>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</si>
  <si>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</si>
  <si>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</si>
  <si>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</si>
  <si>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</si>
  <si>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</si>
  <si>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</si>
  <si>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</si>
  <si>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</si>
  <si>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</si>
  <si>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</si>
  <si>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</si>
  <si>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</si>
  <si>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</si>
  <si>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</si>
  <si>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</si>
  <si>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</si>
  <si>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</si>
  <si>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</si>
  <si>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</si>
  <si>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</si>
  <si>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</si>
  <si>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</si>
  <si>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</si>
  <si>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</si>
  <si>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</si>
  <si>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</si>
  <si>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</si>
  <si>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</si>
  <si>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</si>
  <si>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</si>
  <si>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</si>
  <si>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</si>
  <si>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</si>
  <si>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</si>
  <si>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</si>
  <si>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</si>
  <si>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</si>
  <si>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</si>
  <si>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</si>
  <si>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</si>
  <si>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</si>
  <si>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</si>
  <si>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</si>
  <si>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</si>
  <si>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</si>
  <si>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</si>
  <si>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</si>
  <si>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</si>
  <si>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</si>
  <si>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</si>
  <si>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</si>
  <si>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</si>
  <si>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</si>
  <si>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</si>
  <si>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</si>
  <si>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</si>
  <si>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</si>
  <si>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</si>
  <si>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</si>
  <si>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</si>
  <si>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</si>
  <si>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</si>
  <si>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</si>
  <si>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</si>
  <si>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</si>
  <si>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</si>
  <si>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</si>
  <si>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</si>
  <si>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</si>
  <si>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</si>
  <si>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</si>
  <si>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</si>
  <si>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</si>
  <si>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</si>
  <si>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</si>
  <si>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</si>
  <si>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</si>
  <si>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</si>
  <si>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</si>
  <si>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</si>
  <si>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</si>
  <si>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</si>
  <si>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</si>
  <si>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</si>
  <si>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</si>
  <si>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</si>
  <si>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</si>
  <si>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</si>
  <si>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</si>
  <si>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</si>
  <si>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</si>
  <si>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</si>
  <si>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</si>
  <si>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</si>
  <si>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</si>
  <si>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</si>
  <si>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</si>
  <si>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</si>
  <si>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</si>
  <si>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</si>
  <si>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</si>
  <si>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</si>
  <si>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</si>
  <si>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</si>
  <si>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</si>
  <si>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</si>
  <si>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</si>
  <si>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</si>
  <si>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</si>
  <si>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</si>
  <si>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</si>
  <si>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</si>
  <si>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</si>
  <si>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</si>
  <si>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</si>
  <si>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</si>
  <si>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</si>
  <si>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</si>
  <si>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</si>
  <si>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</si>
  <si>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</si>
  <si>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</si>
  <si>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</si>
  <si>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</si>
  <si>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</si>
  <si>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</si>
  <si>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</si>
  <si>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</si>
  <si>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</si>
  <si>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</si>
  <si>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</si>
  <si>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</si>
  <si>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</si>
  <si>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</si>
  <si>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</si>
  <si>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</si>
  <si>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</si>
  <si>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</si>
  <si>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</si>
  <si>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</si>
  <si>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</si>
  <si>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</si>
  <si>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</si>
  <si>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</si>
  <si>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</si>
  <si>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</si>
  <si>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</si>
  <si>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</si>
  <si>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</si>
  <si>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</si>
  <si>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</si>
  <si>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</si>
  <si>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</si>
  <si>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</si>
  <si>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</si>
  <si>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</si>
  <si>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</si>
  <si>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</si>
  <si>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</si>
  <si>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</si>
  <si>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</si>
  <si>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</si>
  <si>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</si>
  <si>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</si>
  <si>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</si>
  <si>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</si>
  <si>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</si>
  <si>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</si>
  <si>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</si>
  <si>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</si>
  <si>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</si>
  <si>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</si>
  <si>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</si>
  <si>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</si>
  <si>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</si>
  <si>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</si>
  <si>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</si>
  <si>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</si>
  <si>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</si>
  <si>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</si>
  <si>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</si>
  <si>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</si>
  <si>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</si>
  <si>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</si>
  <si>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</si>
  <si>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</si>
  <si>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</si>
  <si>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</si>
  <si>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</si>
  <si>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</si>
  <si>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</si>
  <si>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</si>
  <si>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</si>
  <si>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</si>
  <si>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</si>
  <si>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</si>
  <si>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</si>
  <si>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</si>
  <si>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</si>
  <si>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</si>
  <si>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</si>
  <si>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</si>
  <si>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</si>
  <si>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</si>
  <si>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</si>
  <si>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</si>
  <si>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</si>
  <si>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</si>
  <si>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</si>
  <si>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</si>
  <si>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</si>
  <si>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</si>
  <si>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</si>
  <si>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</si>
  <si>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</si>
  <si>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</si>
  <si>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</si>
  <si>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</si>
  <si>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</si>
  <si>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</si>
  <si>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</si>
  <si>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</si>
  <si>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</si>
  <si>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</si>
  <si>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</si>
  <si>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</si>
  <si>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</si>
  <si>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</si>
  <si>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</si>
  <si>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</si>
  <si>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</si>
  <si>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</si>
  <si>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</si>
  <si>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</si>
  <si>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</si>
  <si>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</si>
  <si>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</si>
  <si>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</si>
  <si>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</si>
  <si>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</si>
  <si>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</si>
  <si>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</si>
  <si>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</si>
  <si>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</si>
  <si>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</si>
  <si>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</si>
  <si>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</si>
  <si>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</si>
  <si>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</si>
  <si>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</si>
  <si>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</si>
  <si>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</si>
  <si>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</si>
  <si>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</si>
  <si>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</si>
  <si>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</si>
  <si>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</si>
  <si>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</si>
  <si>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</si>
  <si>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</si>
  <si>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</si>
  <si>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</si>
  <si>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</si>
  <si>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</si>
  <si>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</si>
  <si>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</si>
  <si>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</si>
  <si>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</si>
  <si>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</si>
  <si>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</si>
  <si>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</si>
  <si>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</si>
  <si>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</si>
  <si>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</si>
  <si>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</si>
  <si>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</si>
  <si>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</si>
  <si>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</si>
  <si>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</si>
  <si>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</si>
  <si>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</si>
  <si>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</si>
  <si>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</si>
  <si>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</si>
  <si>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</si>
  <si>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</si>
  <si>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</si>
  <si>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</si>
  <si>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</si>
  <si>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</si>
  <si>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</si>
  <si>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</si>
  <si>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</si>
  <si>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</si>
  <si>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</si>
  <si>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</si>
  <si>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</si>
  <si>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</si>
  <si>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</si>
  <si>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</si>
  <si>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</si>
  <si>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</si>
  <si>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</si>
  <si>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</si>
  <si>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</si>
  <si>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</si>
  <si>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</si>
  <si>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</si>
  <si>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</si>
  <si>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</si>
  <si>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</si>
  <si>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</si>
  <si>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</si>
  <si>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</si>
  <si>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</si>
  <si>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</si>
  <si>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</si>
  <si>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</si>
  <si>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</si>
  <si>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</si>
  <si>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</si>
  <si>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</si>
  <si>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</si>
  <si>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</si>
  <si>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</si>
  <si>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</si>
  <si>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</si>
  <si>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</si>
  <si>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</si>
  <si>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</si>
  <si>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</si>
  <si>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</si>
  <si>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</si>
  <si>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</si>
  <si>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</si>
  <si>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</si>
  <si>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</si>
  <si>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</si>
  <si>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</si>
  <si>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</si>
  <si>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</si>
  <si>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</si>
  <si>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</si>
  <si>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</si>
  <si>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</si>
  <si>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</si>
  <si>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</si>
  <si>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</si>
  <si>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</si>
  <si>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</si>
  <si>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</si>
  <si>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</si>
  <si>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</si>
  <si>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</si>
  <si>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</si>
  <si>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</si>
  <si>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</si>
  <si>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</si>
  <si>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</si>
  <si>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</si>
  <si>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</si>
  <si>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</si>
  <si>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</si>
  <si>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</si>
  <si>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</si>
  <si>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</si>
  <si>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</si>
  <si>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</si>
  <si>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</si>
  <si>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</si>
  <si>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</si>
  <si>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</si>
  <si>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</si>
  <si>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</si>
  <si>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</si>
  <si>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</si>
  <si>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</si>
  <si>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</si>
  <si>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</si>
  <si>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</si>
  <si>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</si>
  <si>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</si>
  <si>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</si>
  <si>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</si>
  <si>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</si>
  <si>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</si>
  <si>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</si>
  <si>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</si>
  <si>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</si>
  <si>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</si>
  <si>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</si>
  <si>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</si>
  <si>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</si>
  <si>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</si>
  <si>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</si>
  <si>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</si>
  <si>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</si>
  <si>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</si>
  <si>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</si>
  <si>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</si>
  <si>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</si>
  <si>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</si>
  <si>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</si>
  <si>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</si>
  <si>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</si>
  <si>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</si>
  <si>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</si>
  <si>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</si>
  <si>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</si>
  <si>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</si>
  <si>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</si>
  <si>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</si>
  <si>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</si>
  <si>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</si>
  <si>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</si>
  <si>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</si>
  <si>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</si>
  <si>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</si>
  <si>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</si>
  <si>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</si>
  <si>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</si>
  <si>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</si>
  <si>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</si>
  <si>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</si>
  <si>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</si>
  <si>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</si>
  <si>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</si>
  <si>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</si>
  <si>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</si>
  <si>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</si>
  <si>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</si>
  <si>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</si>
  <si>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</si>
  <si>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</si>
  <si>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</si>
  <si>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</si>
  <si>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</si>
  <si>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</si>
  <si>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</si>
  <si>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</si>
  <si>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</si>
  <si>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</si>
  <si>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</si>
  <si>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</si>
  <si>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</si>
  <si>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</si>
  <si>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</si>
  <si>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</si>
  <si>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</si>
  <si>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</si>
  <si>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</si>
  <si>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</si>
  <si>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</si>
  <si>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</si>
  <si>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</si>
  <si>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</si>
  <si>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</si>
  <si>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</si>
  <si>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</si>
  <si>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</si>
  <si>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</si>
  <si>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</si>
  <si>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</si>
  <si>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</si>
  <si>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</si>
  <si>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</si>
  <si>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</si>
  <si>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</si>
  <si>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</si>
  <si>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</si>
  <si>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</si>
  <si>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</si>
  <si>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</si>
  <si>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</si>
  <si>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</si>
  <si>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</si>
  <si>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</si>
  <si>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</si>
  <si>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</si>
  <si>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</si>
  <si>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</si>
  <si>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</si>
  <si>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</si>
  <si>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</si>
  <si>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</si>
  <si>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</si>
  <si>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</si>
  <si>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</si>
  <si>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</si>
  <si>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</si>
  <si>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</si>
  <si>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</si>
  <si>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</si>
  <si>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</si>
  <si>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</si>
  <si>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</si>
  <si>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</si>
  <si>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</si>
  <si>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</si>
  <si>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</si>
  <si>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</si>
  <si>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</si>
  <si>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</si>
  <si>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</si>
  <si>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</si>
  <si>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</si>
  <si>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</si>
  <si>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</si>
  <si>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</si>
  <si>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</si>
  <si>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</si>
  <si>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</si>
  <si>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</si>
  <si>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</si>
  <si>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</si>
  <si>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</si>
  <si>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</si>
  <si>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</si>
  <si>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</si>
  <si>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</si>
  <si>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</si>
  <si>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</si>
  <si>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</si>
  <si>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</si>
  <si>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</si>
  <si>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</si>
  <si>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</si>
  <si>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</si>
  <si>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</si>
  <si>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</si>
  <si>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</si>
  <si>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</si>
  <si>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</si>
  <si>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</si>
  <si>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</si>
  <si>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</si>
  <si>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</si>
  <si>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</si>
  <si>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</si>
  <si>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</si>
  <si>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</si>
  <si>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</si>
  <si>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</si>
  <si>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</si>
  <si>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</si>
  <si>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</si>
  <si>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</si>
  <si>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</si>
  <si>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</si>
  <si>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</si>
  <si>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</si>
  <si>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</si>
  <si>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</si>
  <si>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</si>
  <si>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</si>
  <si>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</si>
  <si>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</si>
  <si>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</si>
  <si>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</si>
  <si>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</si>
  <si>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</si>
  <si>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</si>
  <si>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</si>
  <si>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</si>
  <si>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</si>
  <si>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</si>
  <si>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</si>
  <si>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</si>
  <si>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</si>
  <si>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</si>
  <si>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</si>
  <si>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</si>
  <si>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</si>
  <si>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</si>
  <si>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</si>
  <si>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</si>
  <si>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</si>
  <si>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</si>
  <si>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</si>
  <si>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</si>
  <si>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</si>
  <si>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</si>
  <si>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</si>
  <si>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</si>
  <si>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</si>
  <si>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</si>
  <si>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</si>
  <si>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</si>
  <si>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</si>
  <si>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</si>
  <si>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</si>
  <si>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</si>
  <si>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</si>
  <si>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</si>
  <si>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</si>
  <si>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</si>
  <si>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</si>
  <si>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</si>
  <si>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</si>
  <si>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</si>
  <si>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</si>
  <si>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</si>
  <si>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</si>
  <si>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</si>
  <si>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</si>
  <si>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</si>
  <si>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</si>
  <si>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</si>
  <si>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</si>
  <si>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</si>
  <si>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</si>
  <si>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</si>
  <si>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</si>
  <si>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</si>
  <si>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</si>
  <si>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</si>
  <si>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</si>
  <si>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</si>
  <si>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</si>
  <si>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</si>
  <si>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</si>
  <si>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</si>
  <si>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</si>
  <si>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</si>
  <si>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</si>
  <si>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</si>
  <si>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</si>
  <si>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</si>
  <si>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</si>
  <si>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</si>
  <si>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</si>
  <si>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</si>
  <si>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</si>
  <si>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</si>
  <si>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</si>
  <si>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</si>
  <si>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</si>
  <si>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</si>
  <si>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</si>
  <si>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</si>
  <si>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</si>
  <si>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</si>
  <si>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</si>
  <si>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</si>
  <si>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</si>
  <si>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</si>
  <si>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</si>
  <si>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</si>
  <si>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</si>
  <si>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</si>
  <si>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</si>
  <si>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</si>
  <si>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</si>
  <si>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</si>
  <si>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</si>
  <si>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</si>
  <si>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</si>
  <si>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</si>
  <si>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</si>
  <si>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</si>
  <si>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</si>
  <si>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</si>
  <si>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</si>
  <si>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</si>
  <si>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</si>
  <si>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</si>
  <si>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</si>
  <si>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</si>
  <si>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</si>
  <si>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</si>
  <si>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</si>
  <si>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</si>
  <si>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</si>
  <si>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</si>
  <si>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</si>
  <si>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</si>
  <si>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</si>
  <si>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</si>
  <si>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</si>
  <si>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</si>
  <si>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</si>
  <si>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</si>
  <si>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</si>
  <si>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</si>
  <si>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</si>
  <si>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</si>
  <si>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</si>
  <si>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</si>
  <si>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</si>
  <si>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</si>
  <si>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</si>
  <si>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</si>
  <si>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</si>
  <si>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</si>
  <si>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</si>
  <si>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</si>
  <si>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</si>
  <si>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</si>
  <si>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</si>
  <si>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</si>
  <si>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</si>
  <si>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</si>
  <si>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</si>
  <si>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</si>
  <si>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</si>
  <si>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</si>
  <si>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</si>
  <si>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</si>
  <si>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</si>
  <si>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</si>
  <si>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</si>
  <si>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</si>
  <si>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</si>
  <si>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</si>
  <si>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</si>
  <si>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</si>
  <si>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</si>
  <si>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</si>
  <si>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</si>
  <si>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</si>
  <si>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</si>
  <si>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</si>
  <si>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</si>
  <si>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</si>
  <si>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</si>
  <si>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</si>
  <si>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</si>
  <si>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</si>
  <si>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</si>
  <si>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</si>
  <si>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</si>
  <si>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</si>
  <si>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</si>
  <si>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</si>
  <si>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</si>
  <si>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</si>
  <si>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</si>
  <si>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</si>
  <si>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</si>
  <si>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</si>
  <si>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</si>
  <si>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</si>
  <si>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</si>
  <si>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</si>
  <si>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</si>
  <si>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</si>
  <si>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</si>
  <si>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</si>
  <si>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</si>
  <si>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</si>
  <si>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</si>
  <si>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</si>
  <si>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</si>
  <si>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</si>
  <si>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</si>
  <si>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</si>
  <si>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</si>
  <si>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</si>
  <si>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</si>
  <si>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</si>
  <si>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</si>
  <si>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</si>
  <si>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</si>
  <si>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</si>
  <si>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</si>
  <si>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</si>
  <si>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</si>
  <si>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</si>
  <si>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</si>
  <si>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</si>
  <si>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</si>
  <si>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</si>
  <si>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</si>
  <si>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</si>
  <si>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</si>
  <si>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</si>
  <si>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</si>
  <si>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</si>
  <si>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</si>
  <si>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</si>
  <si>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</si>
  <si>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</si>
  <si>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</si>
  <si>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</si>
  <si>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</si>
  <si>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</si>
  <si>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</si>
  <si>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</si>
  <si>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</si>
  <si>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</si>
  <si>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</si>
  <si>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</si>
  <si>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</si>
  <si>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</si>
  <si>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</si>
  <si>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</si>
  <si>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</si>
  <si>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</si>
  <si>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</si>
  <si>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</si>
  <si>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</si>
  <si>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</si>
  <si>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</si>
  <si>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</si>
  <si>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</si>
  <si>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</si>
  <si>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</si>
  <si>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</si>
  <si>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</si>
  <si>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</si>
  <si>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</si>
  <si>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</si>
  <si>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</si>
  <si>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</si>
  <si>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</si>
  <si>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</si>
  <si>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</si>
  <si>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</si>
  <si>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</si>
  <si>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</si>
  <si>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</si>
  <si>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</si>
  <si>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</si>
  <si>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</si>
  <si>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</si>
  <si>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</si>
  <si>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</si>
  <si>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</si>
  <si>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</si>
  <si>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</si>
  <si>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</si>
  <si>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</si>
  <si>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</si>
  <si>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</si>
  <si>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</si>
  <si>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</si>
  <si>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</si>
  <si>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</si>
  <si>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</si>
  <si>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</si>
  <si>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</si>
  <si>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</si>
  <si>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</si>
  <si>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</si>
  <si>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</si>
  <si>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</si>
  <si>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</si>
  <si>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</si>
  <si>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</si>
  <si>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</si>
  <si>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</si>
  <si>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</si>
  <si>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</si>
  <si>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</si>
  <si>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</si>
  <si>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</si>
  <si>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</si>
  <si>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</si>
  <si>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</si>
  <si>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</si>
  <si>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</si>
  <si>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</si>
  <si>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</si>
  <si>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</si>
  <si>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</si>
  <si>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</si>
  <si>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</si>
  <si>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</si>
  <si>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</si>
  <si>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</si>
  <si>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</si>
  <si>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</si>
  <si>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</si>
  <si>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</si>
  <si>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</si>
  <si>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</si>
  <si>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</si>
  <si>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</si>
  <si>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</si>
  <si>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</si>
  <si>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</si>
  <si>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</si>
  <si>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</si>
  <si>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</si>
  <si>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</si>
  <si>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</si>
  <si>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</si>
  <si>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</si>
  <si>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</si>
  <si>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</si>
  <si>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</si>
  <si>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</si>
  <si>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</si>
  <si>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</si>
  <si>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</si>
  <si>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</si>
  <si>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</si>
  <si>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</si>
  <si>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</si>
  <si>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</si>
  <si>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</si>
  <si>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</si>
  <si>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</si>
  <si>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</si>
  <si>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</si>
  <si>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</si>
  <si>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</si>
  <si>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</si>
  <si>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</si>
  <si>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</si>
  <si>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</si>
  <si>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</si>
  <si>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</si>
  <si>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</si>
  <si>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</si>
  <si>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</si>
  <si>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</si>
  <si>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</si>
  <si>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</si>
  <si>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</si>
  <si>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</si>
  <si>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</si>
  <si>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</si>
  <si>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</si>
  <si>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</si>
  <si>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</si>
  <si>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</si>
  <si>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</si>
  <si>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</si>
  <si>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</si>
  <si>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</si>
  <si>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</si>
  <si>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</si>
  <si>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</si>
  <si>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</si>
  <si>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</si>
  <si>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</si>
  <si>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</si>
  <si>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</si>
  <si>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</si>
  <si>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</si>
  <si>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</si>
  <si>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</si>
  <si>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</si>
  <si>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</si>
  <si>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</si>
  <si>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</si>
  <si>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</si>
  <si>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</si>
  <si>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</si>
  <si>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</si>
  <si>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</si>
  <si>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</si>
  <si>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</si>
  <si>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</si>
  <si>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</si>
  <si>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</si>
  <si>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</si>
  <si>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</si>
  <si>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</si>
  <si>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</si>
  <si>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</si>
  <si>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</si>
  <si>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</si>
  <si>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</si>
  <si>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</si>
  <si>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</si>
  <si>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</si>
  <si>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</si>
  <si>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</si>
  <si>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</si>
  <si>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</si>
  <si>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</si>
  <si>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</si>
  <si>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</si>
  <si>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</si>
  <si>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</si>
  <si>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</si>
  <si>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</si>
  <si>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</si>
  <si>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</si>
  <si>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</si>
  <si>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</si>
  <si>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</si>
  <si>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</si>
  <si>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</si>
  <si>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</si>
  <si>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</si>
  <si>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</si>
  <si>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</si>
  <si>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</si>
  <si>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</si>
  <si>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</si>
  <si>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</si>
  <si>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</si>
  <si>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</si>
  <si>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</si>
  <si>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</si>
  <si>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</si>
  <si>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</si>
  <si>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</si>
  <si>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</si>
  <si>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</si>
  <si>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</si>
  <si>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</si>
  <si>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</si>
  <si>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</si>
  <si>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</si>
  <si>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</si>
  <si>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</si>
  <si>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</si>
  <si>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</si>
  <si>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</si>
  <si>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</si>
  <si>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</si>
  <si>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</si>
  <si>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</si>
  <si>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</si>
  <si>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</si>
  <si>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</si>
  <si>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</si>
  <si>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</si>
  <si>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</si>
  <si>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</si>
  <si>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</si>
  <si>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</si>
  <si>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</si>
  <si>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</si>
  <si>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</si>
  <si>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</si>
  <si>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</si>
  <si>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</si>
  <si>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</si>
  <si>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</si>
  <si>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</si>
  <si>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</si>
  <si>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</si>
  <si>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</si>
  <si>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</si>
  <si>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</si>
  <si>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</si>
  <si>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</si>
  <si>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</si>
  <si>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</si>
  <si>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</si>
  <si>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</si>
  <si>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</si>
  <si>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</si>
  <si>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</si>
  <si>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</si>
  <si>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</si>
  <si>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</si>
  <si>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</si>
  <si>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</si>
  <si>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</si>
  <si>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</si>
  <si>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</si>
  <si>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</si>
  <si>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</si>
  <si>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</si>
  <si>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</si>
  <si>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</si>
  <si>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</si>
  <si>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</si>
  <si>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</si>
  <si>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</si>
  <si>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</si>
  <si>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</si>
  <si>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</si>
  <si>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</si>
  <si>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</si>
  <si>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</si>
  <si>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</si>
  <si>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</si>
  <si>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</si>
  <si>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</si>
  <si>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</si>
  <si>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</si>
  <si>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</si>
  <si>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</si>
  <si>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</si>
  <si>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</si>
  <si>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</si>
  <si>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</si>
  <si>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</si>
  <si>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</si>
  <si>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</si>
  <si>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</si>
  <si>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</si>
  <si>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</si>
  <si>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</si>
  <si>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</si>
  <si>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</si>
  <si>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</si>
  <si>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</si>
  <si>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</si>
  <si>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</si>
  <si>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</si>
  <si>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</si>
  <si>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</si>
  <si>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</si>
  <si>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</si>
  <si>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</si>
  <si>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</si>
  <si>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</si>
  <si>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</si>
  <si>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</si>
  <si>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</si>
  <si>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</si>
  <si>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</si>
  <si>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</si>
  <si>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</si>
  <si>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</si>
  <si>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</si>
  <si>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</si>
  <si>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</si>
  <si>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</si>
  <si>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</si>
  <si>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</si>
  <si>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</si>
  <si>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</si>
  <si>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</si>
  <si>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</si>
  <si>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</si>
  <si>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</si>
  <si>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</si>
  <si>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</si>
  <si>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</si>
  <si>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</si>
  <si>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</si>
  <si>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</si>
  <si>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</si>
  <si>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</si>
  <si>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</si>
  <si>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</si>
  <si>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</si>
  <si>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</si>
  <si>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</si>
  <si>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</si>
  <si>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</si>
  <si>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</si>
  <si>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</si>
  <si>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</si>
  <si>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</si>
  <si>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</si>
  <si>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</si>
  <si>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</si>
  <si>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</si>
  <si>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</si>
  <si>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</si>
  <si>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</si>
  <si>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</si>
  <si>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</si>
  <si>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</si>
  <si>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</si>
  <si>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</si>
  <si>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</si>
  <si>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</si>
  <si>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</si>
  <si>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</si>
  <si>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</si>
  <si>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</si>
  <si>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</si>
  <si>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</si>
  <si>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</si>
  <si>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</si>
  <si>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</si>
  <si>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</si>
  <si>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</si>
  <si>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</si>
  <si>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</si>
  <si>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</si>
  <si>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</si>
  <si>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</si>
  <si>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</si>
  <si>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</si>
  <si>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</si>
  <si>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</si>
  <si>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</si>
  <si>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</si>
  <si>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</si>
  <si>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</si>
  <si>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</si>
  <si>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</si>
  <si>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</si>
  <si>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</si>
  <si>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</si>
  <si>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</si>
  <si>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</si>
  <si>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</si>
  <si>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</si>
  <si>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</si>
  <si>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</si>
  <si>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</si>
  <si>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</si>
  <si>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</si>
  <si>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</si>
  <si>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</si>
  <si>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</si>
  <si>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</si>
  <si>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</si>
  <si>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</si>
  <si>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</si>
  <si>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</si>
  <si>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</si>
  <si>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</si>
  <si>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</si>
  <si>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</si>
  <si>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</si>
  <si>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</si>
  <si>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</si>
  <si>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</si>
  <si>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</si>
  <si>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</si>
  <si>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</si>
  <si>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</si>
  <si>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</si>
  <si>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</si>
  <si>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</si>
  <si>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</si>
  <si>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</si>
  <si>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</si>
  <si>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</si>
  <si>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</si>
  <si>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</si>
  <si>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</si>
  <si>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</si>
  <si>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</si>
  <si>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</si>
  <si>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</si>
  <si>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</si>
  <si>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</si>
  <si>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</si>
  <si>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</si>
  <si>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</si>
  <si>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</si>
  <si>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</si>
  <si>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</si>
  <si>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</si>
  <si>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</si>
  <si>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</si>
  <si>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</si>
  <si>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</si>
  <si>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</si>
  <si>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</si>
  <si>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</si>
  <si>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</si>
  <si>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</si>
  <si>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</si>
  <si>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</si>
  <si>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</si>
  <si>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</si>
  <si>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</si>
  <si>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</si>
  <si>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</si>
  <si>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</si>
  <si>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</si>
  <si>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</si>
  <si>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</si>
  <si>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</si>
  <si>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</si>
  <si>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</si>
  <si>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</si>
  <si>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</si>
  <si>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</si>
  <si>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</si>
  <si>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</si>
  <si>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</si>
  <si>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</si>
  <si>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</si>
  <si>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</si>
  <si>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</si>
  <si>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</si>
  <si>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</si>
  <si>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</si>
  <si>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</si>
  <si>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</si>
  <si>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</si>
  <si>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</si>
  <si>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</si>
  <si>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</si>
  <si>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</si>
  <si>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</si>
  <si>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</si>
  <si>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</si>
  <si>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</si>
  <si>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</si>
  <si>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</si>
  <si>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</si>
  <si>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</si>
  <si>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</si>
  <si>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</si>
  <si>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</si>
  <si>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</si>
  <si>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</si>
  <si>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</si>
  <si>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</si>
  <si>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</si>
  <si>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</si>
  <si>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</si>
  <si>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</si>
  <si>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</si>
  <si>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</si>
  <si>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</si>
  <si>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</si>
  <si>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</si>
  <si>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</si>
  <si>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</si>
  <si>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</si>
  <si>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</si>
  <si>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</si>
  <si>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</si>
  <si>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</si>
  <si>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</si>
  <si>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</si>
  <si>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</si>
  <si>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</si>
  <si>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</si>
  <si>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</si>
  <si>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</si>
  <si>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</si>
  <si>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</si>
  <si>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</si>
  <si>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</si>
  <si>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</si>
  <si>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</si>
  <si>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</si>
  <si>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</si>
  <si>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</si>
  <si>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</si>
  <si>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</si>
  <si>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</si>
  <si>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</si>
  <si>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</si>
  <si>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</si>
  <si>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</si>
  <si>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</si>
  <si>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</si>
  <si>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</si>
  <si>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</si>
  <si>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</si>
  <si>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</si>
  <si>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</si>
  <si>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</si>
  <si>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</si>
  <si>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</si>
  <si>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</si>
  <si>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</si>
  <si>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</si>
  <si>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</si>
  <si>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</si>
  <si>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</si>
  <si>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</si>
  <si>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</si>
  <si>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</si>
  <si>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</si>
  <si>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</si>
  <si>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</si>
  <si>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</si>
  <si>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</si>
  <si>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</si>
  <si>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</si>
  <si>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</si>
  <si>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</si>
  <si>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</si>
  <si>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</si>
  <si>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</si>
  <si>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</si>
  <si>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</si>
  <si>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</si>
  <si>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</si>
  <si>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</si>
  <si>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</si>
  <si>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</si>
  <si>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</si>
  <si>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</si>
  <si>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</si>
  <si>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</si>
  <si>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</si>
  <si>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</si>
  <si>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</si>
  <si>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</si>
  <si>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</si>
  <si>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</si>
  <si>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</si>
  <si>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</si>
  <si>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</si>
  <si>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</si>
  <si>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</si>
  <si>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</si>
  <si>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</si>
  <si>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</si>
  <si>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</si>
  <si>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</si>
  <si>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</si>
  <si>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</si>
  <si>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</si>
  <si>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</si>
  <si>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</si>
  <si>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</si>
  <si>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</si>
  <si>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</si>
  <si>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</si>
  <si>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</si>
  <si>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</si>
  <si>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</si>
  <si>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</si>
  <si>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</si>
  <si>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</si>
  <si>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</si>
  <si>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</si>
  <si>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</si>
  <si>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</si>
  <si>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</si>
  <si>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</si>
  <si>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</si>
  <si>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</si>
  <si>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</si>
  <si>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</si>
  <si>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</si>
  <si>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</si>
  <si>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</si>
  <si>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</si>
  <si>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</si>
  <si>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</si>
  <si>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</si>
  <si>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</si>
  <si>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</si>
  <si>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</si>
  <si>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</si>
  <si>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</si>
  <si>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</si>
  <si>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</si>
  <si>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</si>
  <si>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</si>
  <si>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</si>
  <si>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</si>
  <si>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</si>
  <si>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</si>
  <si>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</si>
  <si>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</si>
  <si>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</si>
  <si>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</si>
  <si>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</si>
  <si>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</si>
  <si>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</si>
  <si>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</si>
  <si>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</si>
  <si>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</si>
  <si>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</si>
  <si>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</si>
  <si>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</si>
  <si>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</si>
  <si>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</si>
  <si>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</si>
  <si>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</si>
  <si>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</si>
  <si>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</si>
  <si>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</si>
  <si>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</si>
  <si>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</si>
  <si>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</si>
  <si>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</si>
  <si>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</si>
  <si>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</si>
  <si>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</si>
  <si>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</si>
  <si>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</si>
  <si>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</si>
  <si>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</si>
  <si>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</si>
  <si>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</si>
  <si>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</si>
  <si>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</si>
  <si>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</si>
  <si>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</si>
  <si>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</si>
  <si>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</si>
  <si>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</si>
  <si>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</si>
  <si>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</si>
  <si>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</si>
  <si>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</si>
  <si>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</si>
  <si>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</si>
  <si>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</si>
  <si>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</si>
  <si>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</si>
  <si>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</si>
  <si>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</si>
  <si>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</si>
  <si>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</si>
  <si>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</si>
  <si>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</si>
  <si>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</si>
  <si>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</si>
  <si>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</si>
  <si>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</si>
  <si>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</si>
  <si>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</si>
  <si>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</si>
  <si>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</si>
  <si>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</si>
  <si>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</si>
  <si>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</si>
  <si>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</si>
  <si>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</si>
  <si>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</si>
  <si>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</si>
  <si>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</si>
  <si>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</si>
  <si>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</si>
  <si>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</si>
  <si>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</si>
  <si>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</si>
  <si>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</si>
  <si>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</si>
  <si>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</si>
  <si>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</si>
  <si>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</si>
  <si>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</si>
  <si>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</si>
  <si>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</si>
  <si>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</si>
  <si>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</si>
  <si>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</si>
  <si>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</si>
  <si>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</si>
  <si>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</si>
  <si>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</si>
  <si>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</si>
  <si>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</si>
  <si>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</si>
  <si>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</si>
  <si>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</si>
  <si>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</si>
  <si>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</si>
  <si>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</si>
  <si>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</si>
  <si>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</si>
  <si>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</si>
  <si>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</si>
  <si>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</si>
  <si>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</si>
  <si>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</si>
  <si>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</si>
  <si>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</si>
  <si>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</si>
  <si>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</si>
  <si>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</si>
  <si>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</si>
  <si>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</si>
  <si>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</si>
  <si>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</si>
  <si>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</si>
  <si>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</si>
  <si>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</si>
  <si>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</si>
  <si>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</si>
  <si>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</si>
  <si>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</si>
  <si>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</si>
  <si>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</si>
  <si>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</si>
  <si>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</si>
  <si>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</si>
  <si>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</si>
  <si>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</si>
  <si>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</si>
  <si>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</si>
  <si>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</si>
  <si>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</si>
  <si>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</si>
  <si>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</si>
  <si>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</si>
  <si>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</si>
  <si>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</si>
  <si>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</si>
  <si>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</si>
  <si>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</si>
  <si>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</si>
  <si>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</si>
  <si>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</si>
  <si>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</si>
  <si>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</si>
  <si>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</si>
  <si>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</si>
  <si>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</si>
  <si>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</si>
  <si>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</si>
  <si>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</si>
  <si>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</si>
  <si>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</si>
  <si>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</si>
  <si>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</si>
  <si>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</si>
  <si>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</si>
  <si>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</si>
  <si>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</si>
  <si>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</si>
  <si>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</si>
  <si>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</si>
  <si>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</si>
  <si>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</si>
  <si>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</si>
  <si>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</si>
  <si>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</si>
  <si>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</si>
  <si>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</si>
  <si>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</si>
  <si>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</si>
  <si>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</si>
  <si>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</si>
  <si>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</si>
  <si>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</si>
  <si>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</si>
  <si>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</si>
  <si>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</si>
  <si>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</si>
  <si>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</si>
  <si>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</si>
  <si>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</si>
  <si>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</si>
  <si>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</si>
  <si>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</si>
  <si>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</si>
  <si>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</si>
  <si>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</si>
  <si>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</si>
  <si>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</si>
  <si>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</si>
  <si>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</si>
  <si>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</si>
  <si>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</si>
  <si>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</si>
  <si>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</si>
  <si>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</si>
  <si>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</si>
  <si>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</si>
  <si>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</si>
  <si>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</si>
  <si>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</si>
  <si>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</si>
  <si>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</si>
  <si>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</si>
  <si>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</si>
  <si>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</si>
  <si>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</si>
  <si>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</si>
  <si>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</si>
  <si>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</si>
  <si>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</si>
  <si>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</si>
  <si>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</si>
  <si>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</si>
  <si>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</si>
  <si>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</si>
  <si>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</si>
  <si>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</si>
  <si>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</si>
  <si>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</si>
  <si>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</si>
  <si>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</si>
  <si>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</si>
  <si>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</si>
  <si>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</si>
  <si>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</si>
  <si>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</si>
  <si>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</si>
  <si>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</si>
  <si>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</si>
  <si>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</si>
  <si>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</si>
  <si>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</si>
  <si>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</si>
  <si>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</si>
  <si>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</si>
  <si>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</si>
  <si>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</si>
  <si>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</si>
  <si>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</si>
  <si>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</si>
  <si>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</si>
  <si>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</si>
  <si>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</si>
  <si>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</si>
  <si>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</si>
  <si>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</si>
  <si>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</si>
  <si>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</si>
  <si>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</si>
  <si>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</si>
  <si>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</si>
  <si>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</si>
  <si>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</si>
  <si>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</si>
  <si>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</si>
  <si>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</si>
  <si>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</si>
  <si>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</si>
  <si>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</si>
  <si>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</si>
  <si>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</si>
  <si>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</si>
  <si>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</si>
  <si>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</si>
  <si>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</si>
  <si>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</si>
  <si>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</si>
  <si>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</si>
  <si>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</si>
  <si>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</si>
  <si>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</si>
  <si>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</si>
  <si>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</si>
  <si>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</si>
  <si>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</si>
  <si>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</si>
  <si>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</si>
  <si>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</si>
  <si>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</si>
  <si>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</si>
  <si>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</si>
  <si>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</si>
  <si>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</si>
  <si>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</si>
  <si>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</si>
  <si>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</si>
  <si>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</si>
  <si>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</si>
  <si>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</si>
  <si>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</si>
  <si>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</si>
  <si>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</si>
  <si>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</si>
  <si>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</si>
  <si>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</si>
  <si>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</si>
  <si>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</si>
  <si>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</si>
  <si>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</si>
  <si>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</si>
  <si>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</si>
  <si>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</si>
  <si>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</si>
  <si>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</si>
  <si>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</si>
  <si>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</si>
  <si>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</si>
  <si>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</si>
  <si>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</si>
  <si>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</si>
  <si>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</si>
  <si>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</si>
  <si>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</si>
  <si>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</si>
  <si>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</si>
  <si>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</si>
  <si>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</si>
  <si>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</si>
  <si>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</si>
  <si>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</si>
  <si>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</si>
  <si>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</si>
  <si>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</si>
  <si>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</si>
  <si>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</si>
  <si>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</si>
  <si>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</si>
  <si>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</si>
  <si>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</si>
  <si>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</si>
  <si>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</si>
  <si>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</si>
  <si>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</si>
  <si>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</si>
  <si>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</si>
  <si>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</si>
  <si>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</si>
  <si>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</si>
  <si>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</si>
  <si>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</si>
  <si>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</si>
  <si>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</si>
  <si>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</si>
  <si>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</si>
  <si>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</si>
  <si>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</si>
  <si>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</si>
  <si>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</si>
  <si>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</si>
  <si>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</si>
  <si>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</si>
  <si>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</si>
  <si>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</si>
  <si>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</si>
  <si>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</si>
  <si>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</si>
  <si>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</si>
  <si>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</si>
  <si>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</si>
  <si>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</si>
  <si>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</si>
  <si>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</si>
  <si>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</si>
  <si>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</si>
  <si>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</si>
  <si>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</si>
  <si>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</si>
  <si>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</si>
  <si>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</si>
  <si>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</si>
  <si>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</si>
  <si>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</si>
  <si>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</si>
  <si>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</si>
  <si>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</si>
  <si>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</si>
  <si>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</si>
  <si>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</si>
  <si>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</si>
  <si>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</si>
  <si>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</si>
  <si>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</si>
  <si>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</si>
  <si>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</si>
  <si>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</si>
  <si>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</si>
  <si>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</si>
  <si>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</si>
  <si>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</si>
  <si>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</si>
  <si>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</si>
  <si>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</si>
  <si>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</si>
  <si>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</si>
  <si>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</si>
  <si>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</si>
  <si>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</si>
  <si>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</si>
  <si>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</si>
  <si>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</si>
  <si>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</si>
  <si>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</si>
  <si>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</si>
  <si>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</si>
  <si>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</si>
  <si>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</si>
  <si>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</si>
  <si>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</si>
  <si>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</si>
  <si>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</si>
  <si>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</si>
  <si>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</si>
  <si>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</si>
  <si>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</si>
  <si>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</si>
  <si>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</si>
  <si>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</si>
  <si>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</si>
  <si>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</si>
  <si>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</si>
  <si>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</si>
  <si>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</si>
  <si>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</si>
  <si>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</si>
  <si>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</si>
  <si>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</si>
  <si>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</si>
  <si>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</si>
  <si>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</si>
  <si>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</si>
  <si>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</si>
  <si>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</si>
  <si>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</si>
  <si>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</si>
  <si>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</si>
  <si>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</si>
  <si>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</si>
  <si>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</si>
  <si>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</si>
  <si>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</si>
  <si>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</si>
  <si>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</si>
  <si>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</si>
  <si>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</si>
  <si>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</si>
  <si>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</si>
  <si>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</si>
  <si>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</si>
  <si>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</si>
  <si>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</si>
  <si>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</si>
  <si>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</si>
  <si>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</si>
  <si>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</si>
  <si>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</si>
  <si>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</si>
  <si>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</si>
  <si>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</si>
  <si>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</si>
  <si>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</si>
  <si>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</si>
  <si>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</si>
  <si>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</si>
  <si>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</si>
  <si>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</si>
  <si>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</si>
  <si>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</si>
  <si>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</si>
  <si>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</si>
  <si>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</si>
  <si>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</si>
  <si>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</si>
  <si>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</si>
  <si>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</si>
  <si>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</si>
  <si>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</si>
  <si>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</si>
  <si>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</si>
  <si>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</si>
  <si>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</si>
  <si>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</si>
  <si>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</si>
  <si>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</si>
  <si>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</si>
  <si>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</si>
  <si>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</si>
  <si>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</si>
  <si>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</si>
  <si>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</si>
  <si>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</si>
  <si>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</si>
  <si>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</si>
  <si>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</si>
  <si>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</si>
  <si>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</si>
  <si>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</si>
  <si>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</si>
  <si>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</si>
  <si>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</si>
  <si>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</si>
  <si>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</si>
  <si>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</si>
  <si>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</si>
  <si>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</si>
  <si>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</si>
  <si>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</si>
  <si>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</si>
  <si>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</si>
  <si>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</si>
  <si>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</si>
  <si>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</si>
  <si>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</si>
  <si>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</si>
  <si>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</si>
  <si>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</si>
  <si>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</si>
  <si>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</si>
  <si>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</si>
  <si>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</si>
  <si>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</si>
  <si>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</si>
  <si>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</si>
  <si>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</si>
  <si>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</si>
  <si>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</si>
  <si>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</si>
  <si>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</si>
  <si>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</si>
  <si>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</si>
  <si>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</si>
  <si>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</si>
  <si>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</si>
  <si>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</si>
  <si>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</si>
  <si>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</si>
  <si>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</si>
  <si>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</si>
  <si>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</si>
  <si>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</si>
  <si>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</si>
  <si>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</si>
  <si>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</si>
  <si>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</si>
  <si>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</si>
  <si>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</si>
  <si>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</si>
  <si>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</si>
  <si>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</si>
  <si>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</si>
  <si>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</si>
  <si>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</si>
  <si>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</si>
  <si>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</si>
  <si>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</si>
  <si>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</si>
  <si>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</si>
  <si>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</si>
  <si>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</si>
  <si>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</si>
  <si>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</si>
  <si>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</si>
  <si>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</si>
  <si>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</si>
  <si>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</si>
  <si>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</si>
  <si>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</si>
  <si>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</si>
  <si>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</si>
  <si>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</si>
  <si>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</si>
  <si>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</si>
  <si>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</si>
  <si>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</si>
  <si>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</si>
  <si>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</si>
  <si>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</si>
  <si>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</si>
  <si>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</si>
  <si>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</si>
  <si>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</si>
  <si>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</si>
  <si>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</si>
  <si>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</si>
  <si>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</si>
  <si>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</si>
  <si>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</si>
  <si>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</si>
  <si>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</si>
  <si>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</si>
  <si>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</si>
  <si>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</si>
  <si>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</si>
  <si>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</si>
  <si>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</si>
  <si>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</si>
  <si>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</si>
  <si>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</si>
  <si>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</si>
  <si>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</si>
  <si>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</si>
  <si>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</si>
  <si>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</si>
  <si>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</si>
  <si>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</si>
  <si>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</si>
  <si>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</si>
  <si>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</si>
  <si>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</si>
  <si>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</si>
  <si>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</si>
  <si>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</si>
  <si>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</si>
  <si>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</si>
  <si>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</si>
  <si>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</si>
  <si>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</si>
  <si>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</si>
  <si>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</si>
  <si>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</si>
  <si>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</si>
  <si>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</si>
  <si>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</si>
  <si>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</si>
  <si>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</si>
  <si>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</si>
  <si>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</si>
  <si>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</si>
  <si>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</si>
  <si>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</si>
  <si>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</si>
  <si>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</si>
  <si>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</si>
  <si>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</si>
  <si>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</si>
  <si>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</si>
  <si>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</si>
  <si>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</si>
  <si>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</si>
  <si>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</si>
  <si>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</si>
  <si>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</si>
  <si>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</si>
  <si>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</si>
  <si>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</si>
  <si>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</si>
  <si>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</si>
  <si>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</si>
  <si>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</si>
  <si>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</si>
  <si>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</si>
  <si>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</si>
  <si>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</si>
  <si>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</si>
  <si>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</si>
  <si>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</si>
  <si>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</si>
  <si>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</si>
  <si>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</si>
  <si>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</si>
  <si>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</si>
  <si>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</si>
  <si>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</si>
  <si>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</si>
  <si>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</si>
  <si>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</si>
  <si>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</si>
  <si>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</si>
  <si>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</si>
  <si>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</si>
  <si>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</si>
  <si>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</si>
  <si>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</si>
  <si>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</si>
  <si>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</si>
  <si>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</si>
  <si>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</si>
  <si>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</si>
  <si>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</si>
  <si>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</si>
  <si>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</si>
  <si>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</si>
  <si>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</si>
  <si>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</si>
  <si>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</si>
  <si>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</si>
  <si>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</si>
  <si>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</si>
  <si>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</si>
  <si>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</si>
  <si>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</si>
  <si>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</si>
  <si>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</si>
  <si>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</si>
  <si>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</si>
  <si>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</si>
  <si>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</si>
  <si>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</si>
  <si>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</si>
  <si>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</si>
  <si>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</si>
  <si>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</si>
  <si>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</si>
  <si>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</si>
  <si>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</si>
  <si>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</si>
  <si>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</si>
  <si>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</si>
  <si>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</si>
  <si>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</si>
  <si>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</si>
  <si>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</si>
  <si>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</si>
  <si>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</si>
  <si>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</si>
  <si>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</si>
  <si>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</si>
  <si>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</si>
  <si>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</si>
  <si>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</si>
  <si>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</si>
  <si>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</si>
  <si>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</si>
  <si>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</si>
  <si>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</si>
  <si>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</si>
  <si>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</si>
  <si>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</si>
  <si>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</si>
  <si>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</si>
  <si>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</si>
  <si>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</si>
  <si>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</si>
  <si>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</si>
  <si>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</si>
  <si>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</si>
  <si>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</si>
  <si>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</si>
  <si>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</si>
  <si>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</si>
  <si>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</si>
  <si>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</si>
  <si>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</si>
  <si>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</si>
  <si>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</si>
  <si>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</si>
  <si>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</si>
  <si>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</si>
  <si>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</si>
  <si>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</si>
  <si>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</si>
  <si>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</si>
  <si>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</si>
  <si>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</si>
  <si>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</si>
  <si>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</si>
  <si>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</si>
  <si>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</si>
  <si>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</si>
  <si>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</si>
  <si>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</si>
  <si>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</si>
  <si>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</si>
  <si>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</si>
  <si>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</si>
  <si>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</si>
  <si>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</si>
  <si>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</si>
  <si>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</si>
  <si>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</si>
  <si>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</si>
  <si>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</si>
  <si>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</si>
  <si>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</si>
  <si>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</si>
  <si>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</si>
  <si>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</si>
  <si>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</si>
  <si>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</si>
  <si>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</si>
  <si>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</si>
  <si>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</si>
  <si>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</si>
  <si>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</si>
  <si>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</si>
  <si>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</si>
  <si>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</si>
  <si>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</si>
  <si>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</si>
  <si>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</si>
  <si>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</si>
  <si>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</si>
  <si>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</si>
  <si>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</si>
  <si>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</si>
  <si>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</si>
  <si>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</si>
  <si>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</si>
  <si>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</si>
  <si>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</si>
  <si>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</si>
  <si>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</si>
  <si>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</si>
  <si>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</si>
  <si>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</si>
  <si>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</si>
  <si>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</si>
  <si>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</si>
  <si>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</si>
  <si>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</si>
  <si>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</si>
  <si>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</si>
  <si>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</si>
  <si>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</si>
  <si>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</si>
  <si>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</si>
  <si>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</si>
  <si>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</si>
  <si>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</si>
  <si>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</si>
  <si>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</si>
  <si>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</si>
  <si>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</si>
  <si>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</si>
  <si>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</si>
  <si>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</si>
  <si>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</si>
  <si>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</si>
  <si>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</si>
  <si>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</si>
  <si>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</si>
  <si>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</si>
  <si>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</si>
  <si>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</si>
  <si>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</si>
  <si>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</si>
  <si>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</si>
  <si>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</si>
  <si>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</si>
  <si>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</si>
  <si>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</si>
  <si>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</si>
  <si>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</si>
  <si>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</si>
  <si>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</si>
  <si>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</si>
  <si>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</si>
  <si>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</si>
  <si>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</si>
  <si>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</si>
  <si>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</si>
  <si>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</si>
  <si>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</si>
  <si>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</si>
  <si>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</si>
  <si>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</si>
  <si>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</si>
  <si>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</si>
  <si>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</si>
  <si>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</si>
  <si>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</si>
  <si>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</si>
  <si>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</si>
  <si>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</si>
  <si>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</si>
  <si>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</si>
  <si>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</si>
  <si>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</si>
  <si>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</si>
  <si>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</si>
  <si>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</si>
  <si>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</si>
  <si>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</si>
  <si>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</si>
  <si>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</si>
  <si>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</si>
  <si>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</si>
  <si>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</si>
  <si>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</si>
  <si>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</si>
  <si>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</si>
  <si>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</si>
  <si>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</si>
  <si>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</si>
  <si>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</si>
  <si>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</si>
  <si>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</si>
  <si>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</si>
  <si>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</si>
  <si>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</si>
  <si>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</si>
  <si>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</si>
  <si>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</si>
  <si>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</si>
  <si>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</si>
  <si>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</si>
  <si>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</si>
  <si>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</si>
  <si>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</si>
  <si>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</si>
  <si>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</si>
  <si>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</si>
  <si>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</si>
  <si>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</si>
  <si>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</si>
  <si>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</si>
  <si>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</si>
  <si>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</si>
  <si>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</si>
  <si>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</si>
  <si>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</si>
  <si>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</si>
  <si>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</si>
  <si>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</si>
  <si>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</si>
  <si>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</si>
  <si>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</si>
  <si>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</si>
  <si>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</si>
  <si>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</si>
  <si>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</si>
  <si>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</si>
  <si>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</si>
  <si>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</si>
  <si>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</si>
  <si>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</si>
  <si>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</si>
  <si>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</si>
  <si>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</si>
  <si>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</si>
  <si>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</si>
  <si>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</si>
  <si>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</si>
  <si>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</si>
  <si>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</si>
  <si>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</si>
  <si>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</si>
  <si>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</si>
  <si>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</si>
  <si>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</si>
  <si>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</si>
  <si>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</si>
  <si>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</si>
  <si>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</si>
  <si>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</si>
  <si>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</si>
  <si>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</si>
  <si>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</si>
  <si>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</si>
  <si>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</si>
  <si>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</si>
  <si>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</si>
  <si>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</si>
  <si>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</si>
  <si>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</si>
  <si>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</si>
  <si>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</si>
  <si>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</si>
  <si>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</si>
  <si>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</si>
  <si>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</si>
  <si>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</si>
  <si>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</si>
  <si>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</si>
  <si>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</si>
  <si>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</si>
  <si>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</si>
  <si>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</si>
  <si>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</si>
  <si>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</si>
  <si>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</si>
  <si>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</si>
  <si>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</si>
  <si>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</si>
  <si>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</si>
  <si>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</si>
  <si>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</si>
  <si>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</si>
  <si>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</si>
  <si>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</si>
  <si>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</si>
  <si>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</si>
  <si>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</si>
  <si>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</si>
  <si>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</si>
  <si>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</si>
  <si>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</si>
  <si>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</si>
  <si>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</si>
  <si>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</si>
  <si>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</si>
  <si>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</si>
  <si>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</si>
  <si>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</si>
  <si>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</si>
  <si>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</si>
  <si>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</si>
  <si>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</si>
  <si>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</si>
  <si>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</si>
  <si>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</si>
  <si>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</si>
  <si>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</si>
  <si>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</si>
  <si>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</si>
  <si>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</si>
  <si>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</si>
  <si>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</si>
  <si>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</si>
  <si>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</si>
  <si>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</si>
  <si>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</si>
  <si>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</si>
  <si>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</si>
  <si>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</si>
  <si>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</si>
  <si>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</si>
  <si>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</si>
  <si>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</si>
  <si>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</si>
  <si>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</si>
  <si>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</si>
  <si>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</si>
  <si>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</si>
  <si>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</si>
  <si>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</si>
  <si>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</si>
  <si>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</si>
  <si>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</si>
  <si>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</si>
  <si>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</si>
  <si>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</si>
  <si>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</si>
  <si>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</si>
  <si>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</si>
  <si>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</si>
  <si>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</si>
  <si>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</si>
  <si>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</si>
  <si>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</si>
  <si>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</si>
  <si>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</si>
  <si>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</si>
  <si>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</si>
  <si>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</si>
  <si>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</si>
  <si>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</si>
  <si>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</si>
  <si>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</si>
  <si>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</si>
  <si>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</si>
  <si>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</si>
  <si>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</si>
  <si>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</si>
  <si>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</si>
  <si>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</si>
  <si>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</si>
  <si>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</si>
  <si>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</si>
  <si>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</si>
  <si>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</si>
  <si>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</si>
  <si>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</si>
  <si>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</si>
  <si>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</si>
  <si>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</si>
  <si>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</si>
  <si>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</si>
  <si>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</si>
  <si>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</si>
  <si>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</si>
  <si>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</si>
  <si>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</si>
  <si>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</si>
  <si>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</si>
  <si>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</si>
  <si>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</si>
  <si>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</si>
  <si>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</si>
  <si>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</si>
  <si>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</si>
  <si>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</si>
  <si>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</si>
  <si>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</si>
  <si>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</si>
  <si>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</si>
  <si>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</si>
  <si>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</si>
  <si>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</si>
  <si>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</si>
  <si>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</si>
  <si>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</si>
  <si>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</si>
  <si>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</si>
  <si>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</si>
  <si>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</si>
  <si>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</si>
  <si>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</si>
  <si>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</si>
  <si>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</si>
  <si>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</si>
  <si>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</si>
  <si>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</si>
  <si>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</si>
  <si>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</si>
  <si>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</si>
  <si>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</si>
  <si>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</si>
  <si>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</si>
  <si>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</si>
  <si>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</si>
  <si>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</si>
  <si>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</si>
  <si>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</si>
  <si>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</si>
  <si>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</si>
  <si>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</si>
  <si>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</si>
  <si>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</si>
  <si>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</si>
  <si>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</si>
  <si>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</si>
  <si>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</si>
  <si>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</si>
  <si>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</si>
  <si>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</si>
  <si>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</si>
  <si>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</si>
  <si>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</si>
  <si>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</si>
  <si>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</si>
  <si>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</si>
  <si>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</si>
  <si>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</si>
  <si>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</si>
  <si>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</si>
  <si>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</si>
  <si>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</si>
  <si>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</si>
  <si>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</si>
  <si>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</si>
  <si>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</si>
  <si>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</si>
  <si>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</si>
  <si>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</si>
  <si>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</si>
  <si>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</si>
  <si>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</si>
  <si>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</si>
  <si>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</si>
  <si>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</si>
  <si>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</si>
  <si>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</si>
  <si>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</si>
  <si>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</si>
  <si>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</si>
  <si>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</si>
  <si>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</si>
  <si>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</si>
  <si>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</si>
  <si>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</si>
  <si>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</si>
  <si>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</si>
  <si>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</si>
  <si>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</si>
  <si>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</si>
  <si>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</si>
  <si>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</si>
  <si>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</si>
  <si>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</si>
  <si>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</si>
  <si>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</si>
  <si>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</si>
  <si>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</si>
  <si>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</si>
  <si>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</si>
  <si>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</si>
  <si>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</si>
  <si>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</si>
  <si>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</si>
  <si>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</si>
  <si>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</si>
  <si>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</si>
  <si>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</si>
  <si>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</si>
  <si>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</si>
  <si>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</si>
  <si>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</si>
  <si>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</si>
  <si>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</si>
  <si>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</si>
  <si>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</si>
  <si>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</si>
  <si>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</si>
  <si>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</si>
  <si>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</si>
  <si>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</si>
  <si>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</si>
  <si>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</si>
  <si>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</si>
  <si>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</si>
  <si>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</si>
  <si>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</si>
  <si>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</si>
  <si>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</si>
  <si>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</si>
  <si>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</si>
  <si>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</si>
  <si>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</si>
  <si>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</si>
  <si>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</si>
  <si>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</si>
  <si>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</si>
  <si>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</si>
  <si>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</si>
  <si>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</si>
  <si>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</si>
  <si>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</si>
  <si>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</si>
  <si>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</si>
  <si>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</si>
  <si>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</si>
  <si>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</si>
  <si>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</si>
  <si>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</si>
  <si>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</si>
  <si>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</si>
  <si>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</si>
  <si>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</si>
  <si>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</si>
  <si>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</si>
  <si>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</si>
  <si>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</si>
  <si>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</si>
  <si>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</si>
  <si>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</si>
  <si>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</si>
  <si>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</si>
  <si>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</si>
  <si>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</si>
  <si>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</si>
  <si>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</si>
  <si>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</si>
  <si>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</si>
  <si>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</si>
  <si>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</si>
  <si>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</si>
  <si>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</si>
  <si>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</si>
  <si>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</si>
  <si>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</si>
  <si>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</si>
  <si>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</si>
  <si>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</si>
  <si>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</si>
  <si>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</si>
  <si>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</si>
  <si>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</si>
  <si>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</si>
  <si>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</si>
  <si>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</si>
  <si>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</si>
  <si>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</si>
  <si>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</si>
  <si>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</si>
  <si>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</si>
  <si>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</si>
  <si>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</si>
  <si>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</si>
  <si>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</si>
  <si>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</si>
  <si>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</si>
  <si>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</si>
  <si>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</si>
  <si>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</si>
  <si>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</si>
  <si>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</si>
  <si>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</si>
  <si>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</si>
  <si>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</si>
  <si>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</si>
  <si>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</si>
  <si>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</si>
  <si>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</si>
  <si>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</si>
  <si>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</si>
  <si>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</si>
  <si>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</si>
  <si>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</si>
  <si>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</si>
  <si>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</si>
  <si>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</si>
  <si>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</si>
  <si>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</si>
  <si>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</si>
  <si>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</si>
  <si>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</si>
  <si>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</si>
  <si>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</si>
  <si>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</si>
  <si>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</si>
  <si>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</si>
  <si>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</si>
  <si>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</si>
  <si>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</si>
  <si>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</si>
  <si>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</si>
  <si>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</si>
  <si>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</si>
  <si>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</si>
  <si>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</si>
  <si>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</si>
  <si>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</si>
  <si>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</si>
  <si>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</si>
  <si>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</si>
  <si>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</si>
  <si>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</si>
  <si>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</si>
  <si>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</si>
  <si>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</si>
  <si>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</si>
  <si>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</si>
  <si>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</si>
  <si>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</si>
  <si>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</si>
  <si>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</si>
  <si>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</si>
  <si>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</si>
  <si>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</si>
  <si>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</si>
  <si>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</si>
  <si>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</si>
  <si>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</si>
  <si>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</si>
  <si>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</si>
  <si>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</si>
  <si>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</si>
  <si>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</si>
  <si>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</si>
  <si>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</si>
  <si>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</si>
  <si>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</si>
  <si>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</si>
  <si>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</si>
  <si>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</si>
  <si>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</si>
  <si>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</si>
  <si>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</si>
  <si>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</si>
  <si>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</si>
  <si>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</si>
  <si>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</si>
  <si>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</si>
  <si>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</si>
  <si>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</si>
  <si>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</si>
  <si>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</si>
  <si>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</si>
  <si>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</si>
  <si>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</si>
  <si>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</si>
  <si>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</si>
  <si>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</si>
  <si>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</si>
  <si>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</si>
  <si>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</si>
  <si>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</si>
  <si>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</si>
  <si>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</si>
  <si>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</si>
  <si>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</si>
  <si>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</si>
  <si>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</si>
  <si>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</si>
  <si>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</si>
  <si>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</si>
  <si>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</si>
  <si>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</si>
  <si>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</si>
  <si>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</si>
  <si>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</si>
  <si>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</si>
  <si>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</si>
  <si>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</si>
  <si>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</si>
  <si>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</si>
  <si>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</si>
  <si>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</si>
  <si>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</si>
  <si>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</si>
  <si>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</si>
  <si>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</si>
  <si>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</si>
  <si>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</si>
  <si>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</si>
  <si>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</si>
  <si>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</si>
  <si>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</si>
  <si>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</si>
  <si>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</si>
  <si>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</si>
  <si>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</si>
  <si>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</si>
  <si>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</si>
  <si>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</si>
  <si>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</si>
  <si>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</si>
  <si>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</si>
  <si>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</si>
  <si>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</si>
  <si>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</si>
  <si>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</si>
  <si>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</si>
  <si>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</si>
  <si>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</si>
  <si>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</si>
  <si>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</si>
  <si>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</si>
  <si>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</si>
  <si>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</si>
  <si>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</si>
  <si>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</si>
  <si>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</si>
  <si>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</si>
  <si>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</si>
  <si>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</si>
  <si>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</si>
  <si>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</si>
  <si>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</si>
  <si>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</si>
  <si>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</si>
  <si>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</si>
  <si>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</si>
  <si>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</si>
  <si>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</si>
  <si>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</si>
  <si>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</si>
  <si>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</si>
  <si>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</si>
  <si>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</si>
  <si>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</si>
  <si>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</si>
  <si>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</si>
  <si>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</si>
  <si>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</si>
  <si>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</si>
  <si>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</si>
  <si>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</si>
  <si>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</si>
  <si>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</si>
  <si>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</si>
  <si>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</si>
  <si>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</si>
  <si>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</si>
  <si>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</si>
  <si>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</si>
  <si>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</si>
  <si>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</si>
  <si>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</si>
  <si>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</si>
  <si>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</si>
  <si>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</si>
  <si>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</si>
  <si>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</si>
  <si>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</si>
  <si>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</si>
  <si>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</si>
  <si>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</si>
  <si>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</si>
  <si>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</si>
  <si>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</si>
  <si>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</si>
  <si>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</si>
  <si>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</si>
  <si>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</si>
  <si>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</si>
  <si>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</si>
  <si>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</si>
  <si>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</si>
  <si>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</si>
  <si>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</si>
  <si>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</si>
  <si>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</si>
  <si>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</si>
  <si>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</si>
  <si>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</si>
  <si>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</si>
  <si>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</si>
  <si>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</si>
  <si>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</si>
  <si>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</si>
  <si>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</si>
  <si>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</si>
  <si>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</si>
  <si>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</si>
  <si>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</si>
  <si>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</si>
  <si>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</si>
  <si>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</si>
  <si>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</si>
  <si>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</si>
  <si>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</si>
  <si>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</si>
  <si>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</si>
  <si>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</si>
  <si>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</si>
  <si>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</si>
  <si>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</si>
  <si>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</si>
  <si>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</si>
  <si>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</si>
  <si>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</si>
  <si>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</si>
  <si>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</si>
  <si>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</si>
  <si>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</si>
  <si>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</si>
  <si>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</si>
  <si>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</si>
  <si>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</si>
  <si>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</si>
  <si>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</si>
  <si>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</si>
  <si>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</si>
  <si>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</si>
  <si>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</si>
  <si>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</si>
  <si>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</si>
  <si>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</si>
  <si>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</si>
  <si>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</si>
  <si>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</si>
  <si>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</si>
  <si>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</si>
  <si>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</si>
  <si>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</si>
  <si>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</si>
  <si>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</si>
  <si>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</si>
  <si>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</si>
  <si>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</si>
  <si>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</si>
  <si>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</si>
  <si>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</si>
  <si>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</si>
  <si>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</si>
  <si>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</si>
  <si>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</si>
  <si>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</si>
  <si>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</si>
  <si>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</si>
  <si>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</si>
  <si>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</si>
  <si>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</si>
  <si>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</si>
  <si>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</si>
  <si>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</si>
  <si>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</si>
  <si>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</si>
  <si>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</si>
  <si>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</si>
  <si>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</si>
  <si>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</si>
  <si>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</si>
  <si>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</si>
  <si>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</si>
  <si>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</si>
  <si>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</si>
  <si>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</si>
  <si>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</si>
  <si>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</si>
  <si>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</si>
  <si>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</si>
  <si>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</si>
  <si>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</si>
  <si>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</si>
  <si>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</si>
  <si>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</si>
  <si>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</si>
  <si>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</si>
  <si>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</si>
  <si>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</si>
  <si>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</si>
  <si>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</si>
  <si>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</si>
  <si>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</si>
  <si>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</si>
  <si>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</si>
  <si>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</si>
  <si>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</si>
  <si>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</si>
  <si>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</si>
  <si>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</si>
  <si>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</si>
  <si>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</si>
  <si>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</si>
  <si>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</si>
  <si>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</si>
  <si>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</si>
  <si>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</si>
  <si>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</si>
  <si>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</si>
  <si>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</si>
  <si>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</si>
  <si>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</si>
  <si>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</si>
  <si>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</si>
  <si>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</si>
  <si>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</si>
  <si>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</si>
  <si>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</si>
  <si>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</si>
  <si>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</si>
  <si>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</si>
  <si>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</si>
  <si>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</si>
  <si>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</si>
  <si>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</si>
  <si>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</si>
  <si>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</si>
  <si>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</si>
  <si>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</si>
  <si>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</si>
  <si>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</si>
  <si>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</si>
  <si>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</si>
  <si>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</si>
  <si>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</si>
  <si>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</si>
  <si>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</si>
  <si>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</si>
  <si>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</si>
  <si>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</si>
  <si>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</si>
  <si>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</si>
  <si>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</si>
  <si>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</si>
  <si>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</si>
  <si>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</si>
  <si>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</si>
  <si>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</si>
  <si>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</si>
  <si>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</si>
  <si>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</si>
  <si>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</si>
  <si>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</si>
  <si>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</si>
  <si>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</si>
  <si>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</si>
  <si>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</si>
  <si>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</si>
  <si>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</si>
  <si>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</si>
  <si>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</si>
  <si>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</si>
  <si>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</si>
  <si>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</si>
  <si>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</si>
  <si>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</si>
  <si>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</si>
  <si>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</si>
  <si>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</si>
  <si>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</si>
  <si>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</si>
  <si>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</si>
  <si>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</si>
  <si>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</si>
  <si>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</si>
  <si>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</si>
  <si>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</si>
  <si>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</si>
  <si>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</si>
  <si>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</si>
  <si>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</si>
  <si>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</si>
  <si>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</si>
  <si>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</si>
  <si>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</si>
  <si>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</si>
  <si>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</si>
  <si>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</si>
  <si>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</si>
  <si>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</si>
  <si>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</si>
  <si>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</si>
  <si>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</si>
  <si>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</si>
  <si>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</si>
  <si>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</si>
  <si>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</si>
  <si>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</si>
  <si>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</si>
  <si>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</si>
  <si>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</si>
  <si>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</si>
  <si>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</si>
  <si>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</si>
  <si>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</si>
  <si>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</si>
  <si>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</si>
  <si>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</si>
  <si>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</si>
  <si>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</si>
  <si>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</si>
  <si>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</si>
  <si>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</si>
  <si>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</si>
  <si>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</si>
  <si>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</si>
  <si>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</si>
  <si>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</si>
  <si>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</si>
  <si>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</si>
  <si>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</si>
  <si>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</si>
  <si>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</si>
  <si>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</si>
  <si>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</si>
  <si>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</si>
  <si>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</si>
  <si>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</si>
  <si>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</si>
  <si>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</si>
  <si>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</si>
  <si>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</si>
  <si>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</si>
  <si>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</si>
  <si>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</si>
  <si>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</si>
  <si>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</si>
  <si>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</si>
  <si>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</si>
  <si>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</si>
  <si>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</si>
  <si>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</si>
  <si>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</si>
  <si>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</si>
  <si>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</si>
  <si>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</si>
  <si>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</si>
  <si>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</si>
  <si>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</si>
  <si>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</si>
  <si>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</si>
  <si>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</si>
  <si>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</si>
  <si>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</si>
  <si>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</si>
  <si>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</si>
  <si>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</si>
  <si>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</si>
  <si>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</si>
  <si>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</si>
  <si>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</si>
  <si>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</si>
  <si>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</si>
  <si>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</si>
  <si>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</si>
  <si>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</si>
  <si>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</si>
  <si>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</si>
  <si>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</si>
  <si>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</si>
  <si>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</si>
  <si>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</si>
  <si>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</si>
  <si>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</si>
  <si>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</si>
  <si>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</si>
  <si>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</si>
  <si>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</si>
  <si>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</si>
  <si>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</si>
  <si>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</si>
  <si>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</si>
  <si>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</si>
  <si>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</si>
  <si>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</si>
  <si>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</si>
  <si>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</si>
  <si>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</si>
  <si>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</si>
  <si>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</si>
  <si>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</si>
  <si>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</si>
  <si>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</si>
  <si>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</si>
  <si>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</si>
  <si>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</si>
  <si>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</si>
  <si>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</si>
  <si>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</si>
  <si>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</si>
  <si>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</si>
  <si>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</si>
  <si>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</si>
  <si>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</si>
  <si>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</si>
  <si>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</si>
  <si>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</si>
  <si>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</si>
  <si>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</si>
  <si>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</si>
  <si>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</si>
  <si>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</si>
  <si>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</si>
  <si>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</si>
  <si>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</si>
  <si>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</si>
  <si>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</si>
  <si>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</si>
  <si>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</si>
  <si>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</si>
  <si>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</si>
  <si>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</si>
  <si>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</si>
  <si>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</si>
  <si>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</si>
  <si>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</si>
  <si>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</si>
  <si>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</si>
  <si>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</si>
  <si>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</si>
  <si>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</si>
  <si>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</si>
  <si>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</si>
  <si>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</si>
  <si>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</si>
  <si>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</si>
  <si>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</si>
  <si>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</si>
  <si>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</si>
  <si>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</si>
  <si>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</si>
  <si>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</si>
  <si>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</si>
  <si>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</si>
  <si>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</si>
  <si>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</si>
  <si>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</si>
  <si>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</si>
  <si>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</si>
  <si>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</si>
  <si>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</si>
  <si>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</si>
  <si>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</si>
  <si>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</si>
  <si>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</si>
  <si>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</si>
  <si>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</si>
  <si>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</si>
  <si>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</si>
  <si>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</si>
  <si>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</si>
  <si>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</si>
  <si>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</si>
  <si>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</si>
  <si>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</si>
  <si>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</si>
  <si>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</si>
  <si>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</si>
  <si>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</si>
  <si>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</si>
  <si>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</si>
  <si>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</si>
  <si>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</si>
  <si>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</si>
  <si>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</si>
  <si>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</si>
  <si>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</si>
  <si>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</si>
  <si>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</si>
  <si>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</si>
  <si>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</si>
  <si>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</si>
  <si>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</si>
  <si>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</si>
  <si>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</si>
  <si>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</si>
  <si>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</si>
  <si>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</si>
  <si>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</si>
  <si>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</si>
  <si>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</si>
  <si>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</si>
  <si>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</si>
  <si>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</si>
  <si>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</si>
  <si>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</si>
  <si>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</si>
  <si>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</si>
  <si>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</si>
  <si>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</si>
  <si>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</si>
  <si>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</si>
  <si>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</si>
  <si>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</si>
  <si>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</si>
  <si>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</si>
  <si>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</si>
  <si>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</si>
  <si>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</si>
  <si>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</si>
  <si>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</si>
  <si>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</si>
  <si>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</si>
  <si>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</si>
  <si>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</si>
  <si>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</si>
  <si>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</si>
  <si>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</si>
  <si>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</si>
  <si>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</si>
  <si>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</si>
  <si>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</si>
  <si>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</si>
  <si>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</si>
  <si>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</si>
  <si>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</si>
  <si>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</si>
  <si>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</si>
  <si>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</si>
  <si>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</si>
  <si>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</si>
  <si>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</si>
  <si>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</si>
  <si>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</si>
  <si>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</si>
  <si>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</si>
  <si>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</si>
  <si>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</si>
  <si>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</si>
  <si>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</si>
  <si>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</si>
  <si>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</si>
  <si>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</si>
  <si>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</si>
  <si>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</si>
  <si>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</si>
  <si>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</si>
  <si>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</si>
  <si>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</si>
  <si>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</si>
  <si>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</si>
  <si>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</si>
  <si>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</si>
  <si>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</si>
  <si>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</si>
  <si>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</si>
  <si>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</si>
  <si>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</si>
  <si>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</si>
  <si>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</si>
  <si>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</si>
  <si>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</si>
  <si>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</si>
  <si>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</si>
  <si>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</si>
  <si>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</si>
  <si>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</si>
  <si>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</si>
  <si>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</si>
  <si>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</si>
  <si>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</si>
  <si>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</si>
  <si>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</si>
  <si>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</si>
  <si>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</si>
  <si>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</si>
  <si>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</si>
  <si>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</si>
  <si>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</si>
  <si>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</si>
  <si>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</si>
  <si>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</si>
  <si>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</si>
  <si>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</si>
  <si>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</si>
  <si>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</si>
  <si>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</si>
  <si>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</si>
  <si>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</si>
  <si>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</si>
  <si>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</si>
  <si>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</si>
  <si>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</si>
  <si>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</si>
  <si>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</si>
  <si>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</si>
  <si>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</si>
  <si>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</si>
  <si>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</si>
  <si>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</si>
  <si>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</si>
  <si>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</si>
  <si>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</si>
  <si>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</si>
  <si>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</si>
  <si>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</si>
  <si>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</si>
  <si>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</si>
  <si>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</si>
  <si>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</si>
  <si>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</si>
  <si>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</si>
  <si>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</si>
  <si>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</si>
  <si>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</si>
  <si>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</si>
  <si>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</si>
  <si>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</si>
  <si>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</si>
  <si>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</si>
  <si>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</si>
  <si>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</si>
  <si>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</si>
  <si>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</si>
  <si>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</si>
  <si>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</si>
  <si>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</si>
  <si>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</si>
  <si>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</si>
  <si>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</si>
  <si>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</si>
  <si>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</si>
  <si>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</si>
  <si>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</si>
  <si>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</si>
  <si>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</si>
  <si>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</si>
  <si>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</si>
  <si>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</si>
  <si>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</si>
  <si>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</si>
  <si>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</si>
  <si>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</si>
  <si>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</si>
  <si>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</si>
  <si>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</si>
  <si>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</si>
  <si>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</si>
  <si>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</si>
  <si>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</si>
  <si>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</si>
  <si>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</si>
  <si>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</si>
  <si>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</si>
  <si>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</si>
  <si>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</si>
  <si>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</si>
  <si>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</si>
  <si>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</si>
  <si>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</si>
  <si>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</si>
  <si>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</si>
  <si>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</si>
  <si>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</si>
  <si>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</si>
  <si>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</si>
  <si>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</si>
  <si>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</si>
  <si>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</si>
  <si>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</si>
  <si>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</si>
  <si>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</si>
  <si>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</si>
  <si>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</si>
  <si>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</si>
  <si>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</si>
  <si>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</si>
  <si>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</si>
  <si>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</si>
  <si>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</si>
  <si>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</si>
  <si>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</si>
  <si>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</si>
  <si>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</si>
  <si>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</si>
  <si>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</si>
  <si>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</si>
  <si>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</si>
  <si>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</si>
  <si>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</si>
  <si>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</si>
  <si>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</si>
  <si>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</si>
  <si>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</si>
  <si>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</si>
  <si>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</si>
  <si>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</si>
  <si>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</si>
  <si>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</si>
  <si>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</si>
  <si>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</si>
  <si>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</si>
  <si>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</si>
  <si>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</si>
  <si>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</si>
  <si>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</si>
  <si>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</si>
  <si>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</si>
  <si>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</si>
  <si>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</si>
  <si>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</si>
  <si>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</si>
  <si>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</si>
  <si>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</si>
  <si>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</si>
  <si>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</si>
  <si>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</si>
  <si>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</si>
  <si>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</si>
  <si>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</si>
  <si>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</si>
  <si>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</si>
  <si>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</si>
  <si>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</si>
  <si>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</si>
  <si>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</si>
  <si>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</si>
  <si>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</si>
  <si>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</si>
  <si>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</si>
  <si>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</si>
  <si>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</si>
  <si>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</si>
  <si>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</si>
  <si>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</si>
  <si>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</si>
  <si>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</si>
  <si>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</si>
  <si>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</si>
  <si>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</si>
  <si>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</si>
  <si>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</si>
  <si>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</si>
  <si>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</si>
  <si>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</si>
  <si>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</si>
  <si>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</si>
  <si>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</si>
  <si>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</si>
  <si>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</si>
  <si>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</si>
  <si>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</si>
  <si>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</si>
  <si>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</si>
  <si>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</si>
  <si>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</si>
  <si>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</si>
  <si>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</si>
  <si>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</si>
  <si>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</si>
  <si>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</si>
  <si>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</si>
  <si>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</si>
  <si>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</si>
  <si>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</si>
  <si>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</si>
  <si>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</si>
  <si>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</si>
  <si>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</si>
  <si>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</si>
  <si>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</si>
  <si>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</si>
  <si>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</si>
  <si>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</si>
  <si>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</si>
  <si>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</si>
  <si>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</si>
  <si>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</si>
  <si>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</si>
  <si>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</si>
  <si>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</si>
  <si>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</si>
  <si>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</si>
  <si>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</si>
  <si>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</si>
  <si>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</si>
  <si>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</si>
  <si>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</si>
  <si>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</si>
  <si>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</si>
  <si>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</si>
  <si>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</si>
  <si>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</si>
  <si>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</si>
  <si>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</si>
  <si>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</si>
  <si>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</si>
  <si>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</si>
  <si>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</si>
  <si>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</si>
  <si>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</si>
  <si>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</si>
  <si>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</si>
  <si>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</si>
  <si>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</si>
  <si>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</si>
  <si>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</si>
  <si>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</si>
  <si>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</si>
  <si>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</si>
  <si>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</si>
  <si>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</si>
  <si>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</si>
  <si>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</si>
  <si>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</si>
  <si>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</si>
  <si>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</si>
  <si>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</si>
  <si>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</si>
  <si>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</si>
  <si>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</si>
  <si>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</si>
  <si>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</si>
  <si>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</si>
  <si>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</si>
  <si>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</si>
  <si>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</si>
  <si>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</si>
  <si>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</si>
  <si>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</si>
  <si>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</si>
  <si>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</si>
  <si>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</si>
  <si>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</si>
  <si>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</si>
  <si>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</si>
  <si>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</si>
  <si>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</si>
  <si>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</si>
  <si>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</si>
  <si>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</si>
  <si>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</si>
  <si>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</si>
  <si>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</si>
  <si>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</si>
  <si>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</si>
  <si>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</si>
  <si>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</si>
  <si>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</si>
  <si>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</si>
  <si>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</si>
  <si>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</si>
  <si>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</si>
  <si>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</si>
  <si>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</si>
  <si>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</si>
  <si>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</si>
  <si>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</si>
  <si>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</si>
  <si>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</si>
  <si>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</si>
  <si>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</si>
  <si>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</si>
  <si>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</si>
  <si>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</si>
  <si>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</si>
  <si>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</si>
  <si>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</si>
  <si>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</si>
  <si>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</si>
  <si>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</si>
  <si>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</si>
  <si>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</si>
  <si>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</si>
  <si>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</si>
  <si>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</si>
  <si>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</si>
  <si>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</si>
  <si>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</si>
  <si>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</si>
  <si>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</si>
  <si>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</si>
  <si>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</si>
  <si>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</si>
  <si>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</si>
  <si>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</si>
  <si>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</si>
  <si>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</si>
  <si>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</si>
  <si>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</si>
  <si>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</si>
  <si>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</si>
  <si>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</si>
  <si>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</si>
  <si>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</si>
  <si>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</si>
  <si>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</si>
  <si>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</si>
  <si>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</si>
  <si>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</si>
  <si>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</si>
  <si>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</si>
  <si>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</si>
  <si>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</si>
  <si>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</si>
  <si>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</si>
  <si>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</si>
  <si>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</si>
  <si>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</si>
  <si>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</si>
  <si>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</si>
  <si>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</si>
  <si>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</si>
  <si>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</si>
  <si>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</si>
  <si>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</si>
  <si>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</si>
  <si>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</si>
  <si>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</si>
  <si>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</si>
  <si>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</si>
  <si>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</si>
  <si>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</si>
  <si>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</si>
  <si>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</si>
  <si>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</si>
  <si>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</si>
  <si>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</si>
  <si>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</si>
  <si>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</si>
  <si>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</si>
  <si>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</si>
  <si>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</si>
  <si>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</si>
  <si>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</si>
  <si>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</si>
  <si>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</si>
  <si>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</si>
  <si>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</si>
  <si>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</si>
  <si>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</si>
  <si>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</si>
  <si>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</si>
  <si>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</si>
  <si>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</si>
  <si>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</si>
  <si>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</si>
  <si>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</si>
  <si>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</si>
  <si>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</si>
  <si>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</si>
  <si>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</si>
  <si>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</si>
  <si>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</si>
  <si>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</si>
  <si>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</si>
  <si>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</si>
  <si>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</si>
  <si>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</si>
  <si>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</si>
  <si>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</si>
  <si>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</si>
  <si>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</si>
  <si>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</si>
  <si>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</si>
  <si>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</si>
  <si>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</si>
  <si>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</si>
  <si>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</si>
  <si>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</si>
  <si>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</si>
  <si>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</si>
  <si>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</si>
  <si>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</si>
  <si>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</si>
  <si>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</si>
  <si>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</si>
  <si>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</si>
  <si>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</si>
  <si>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</si>
  <si>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</si>
  <si>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</si>
  <si>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</si>
  <si>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</si>
  <si>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</si>
  <si>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</si>
  <si>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</si>
  <si>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</si>
  <si>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</si>
  <si>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</si>
  <si>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</si>
  <si>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</si>
  <si>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</si>
  <si>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</si>
  <si>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</si>
  <si>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</si>
  <si>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</si>
  <si>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</si>
  <si>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</si>
  <si>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</si>
  <si>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</si>
  <si>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</si>
  <si>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</si>
  <si>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</si>
  <si>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</si>
  <si>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</si>
  <si>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</si>
  <si>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</si>
  <si>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</si>
  <si>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</si>
  <si>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</si>
  <si>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</si>
  <si>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</si>
  <si>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</si>
  <si>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</si>
  <si>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</si>
  <si>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</si>
  <si>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</si>
  <si>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</si>
  <si>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</si>
  <si>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</si>
  <si>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</si>
  <si>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</si>
  <si>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</si>
  <si>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</si>
  <si>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</si>
  <si>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</si>
  <si>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</si>
  <si>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</si>
  <si>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</si>
  <si>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</si>
  <si>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</si>
  <si>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</si>
  <si>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</si>
  <si>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</si>
  <si>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</si>
  <si>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</si>
  <si>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</si>
  <si>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</si>
  <si>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</si>
  <si>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</si>
  <si>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</si>
  <si>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</si>
  <si>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</si>
  <si>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</si>
  <si>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</si>
  <si>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</si>
  <si>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</si>
  <si>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</si>
  <si>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</si>
  <si>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</si>
  <si>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</si>
  <si>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</si>
  <si>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</si>
  <si>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</si>
  <si>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</si>
  <si>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</si>
  <si>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</si>
  <si>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</si>
  <si>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</si>
  <si>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</si>
  <si>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</si>
  <si>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</si>
  <si>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</si>
  <si>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</si>
  <si>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</si>
  <si>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</si>
  <si>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</si>
  <si>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</si>
  <si>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</si>
  <si>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</si>
  <si>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</si>
  <si>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</si>
  <si>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</si>
  <si>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</si>
  <si>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</si>
  <si>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</si>
  <si>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</si>
  <si>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</si>
  <si>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</si>
  <si>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</si>
  <si>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</si>
  <si>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</si>
  <si>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</si>
  <si>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</si>
  <si>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</si>
  <si>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</si>
  <si>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</si>
  <si>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</si>
  <si>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</si>
  <si>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</si>
  <si>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</si>
  <si>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</si>
  <si>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</si>
  <si>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</si>
  <si>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</si>
  <si>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</si>
  <si>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</si>
  <si>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</si>
  <si>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</si>
  <si>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</si>
  <si>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</si>
  <si>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</si>
  <si>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</si>
  <si>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</si>
  <si>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</si>
  <si>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</si>
  <si>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</si>
  <si>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</si>
  <si>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</si>
  <si>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</si>
  <si>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</si>
  <si>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</si>
  <si>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</si>
  <si>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</si>
  <si>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</si>
  <si>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</si>
  <si>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</si>
  <si>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</si>
  <si>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</si>
  <si>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</si>
  <si>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</si>
  <si>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</si>
  <si>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</si>
  <si>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</si>
  <si>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</si>
  <si>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</si>
  <si>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</si>
  <si>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</si>
  <si>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</si>
  <si>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</si>
  <si>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</si>
  <si>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</si>
  <si>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</si>
  <si>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</si>
  <si>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</si>
  <si>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</si>
  <si>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</si>
  <si>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</si>
  <si>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</si>
  <si>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</si>
  <si>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</si>
  <si>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</si>
  <si>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</si>
  <si>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</si>
  <si>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</si>
  <si>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</si>
  <si>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</si>
  <si>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</si>
  <si>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</si>
  <si>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</si>
  <si>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</si>
  <si>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</si>
  <si>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</si>
  <si>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</si>
  <si>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</si>
  <si>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</si>
  <si>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</si>
  <si>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</si>
  <si>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</si>
  <si>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</si>
  <si>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</si>
  <si>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</si>
  <si>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</si>
  <si>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</si>
  <si>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</si>
  <si>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</si>
  <si>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</si>
  <si>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</si>
  <si>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</si>
  <si>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</si>
  <si>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</si>
  <si>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</si>
  <si>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</si>
  <si>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</si>
  <si>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</si>
  <si>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</si>
  <si>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</si>
  <si>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</si>
  <si>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nedd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</si>
  <si>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</si>
  <si>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</si>
  <si>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</si>
  <si>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</si>
  <si>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</si>
  <si>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</si>
  <si>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</si>
  <si>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</si>
  <si>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</si>
  <si>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</si>
  <si>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</si>
  <si>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</si>
  <si>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</si>
  <si>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</si>
  <si>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</si>
  <si>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</si>
  <si>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</si>
  <si>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</si>
  <si>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</si>
  <si>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</si>
  <si>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</si>
  <si>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</si>
  <si>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</si>
  <si>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</si>
  <si>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</si>
  <si>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</si>
  <si>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</si>
  <si>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</si>
  <si>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</si>
  <si>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</si>
  <si>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</si>
  <si>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</si>
  <si>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</si>
  <si>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</si>
  <si>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</si>
  <si>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</si>
  <si>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</si>
  <si>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</si>
  <si>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</si>
  <si>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</si>
  <si>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</si>
  <si>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</si>
  <si>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</si>
  <si>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</si>
  <si>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</si>
  <si>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</si>
  <si>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</si>
  <si>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</si>
  <si>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</si>
  <si>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</si>
  <si>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</si>
  <si>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</si>
  <si>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</si>
  <si>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</si>
  <si>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</si>
  <si>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</si>
  <si>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</si>
  <si>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</si>
  <si>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</si>
  <si>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</si>
  <si>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</si>
  <si>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</si>
  <si>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</si>
  <si>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</si>
  <si>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</si>
  <si>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</si>
  <si>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</si>
  <si>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</si>
  <si>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</si>
  <si>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</si>
  <si>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</si>
  <si>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</si>
  <si>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</si>
  <si>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</si>
  <si>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</si>
  <si>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</si>
  <si>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</si>
  <si>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</si>
  <si>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</si>
  <si>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</si>
  <si>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</si>
  <si>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</si>
  <si>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</si>
  <si>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</si>
  <si>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PCM-20251028-00000107</t>
  </si>
  <si>
    <t>60 MIN</t>
  </si>
  <si>
    <t>NO PCM</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</si>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</sst>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295.14528298610821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2.72042824071832E-2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45958.093708912034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45958.093708912034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45958.093708912034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45958.093708912034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45958.093708912034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45958.093708912034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45958.093708912034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45958.093708912034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45958.093708912034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45958.093708912034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45958.093708912034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45958.093708912034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45958.093708912034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45958.093708912034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45958.093708912034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45958.093708912034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45958.093708912034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45958.093708912034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45958.093708912034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45958.093708912034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45958.093708912034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45958.093708912034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45958.093708912034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45958.093708912034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45958.093708912034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45958.093708912034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45958.093708912034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45958.093708912034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45958.093708912034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45958.093708912034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45958.093708912034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45958.093708912034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45958.093708912034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45958.093708912034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45958.093708912034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45958.093708912034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45958.093708912034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45958.093708912034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45958.093708912034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45958.093708912034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45958.093708912034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45958.093708912034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45958.093708912034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45958.093708912034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45958.093708912034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45958.093708912034</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45958.093708912034</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6E875445-2258-4BFA-AC4D-4FC5A19A768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133.09387094907288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45958.093708912034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45958.093708912034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45958.093708912034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45958.093708912034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45958.093708912034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45958.093708912034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45958.093708912034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45958.093708912034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45958.093708912034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45958.093708912034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45958.093708912034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45958.093708912034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45958.093708912034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45958.093708912034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45958.093708912034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45958.093708912034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45958.093708912034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45958.093708912034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45958.093708912034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45958.093708912034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45958.093708912034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45958.093708912034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45958.093708912034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45958.093708912034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45958.093708912034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45958.093708912034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45958.093708912034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45958.093708912034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45958.093708912034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45958.093708912034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45958.093708912034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45958.093708912034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45958.093708912034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45958.093708912034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45958.093708912034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45958.093708912034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45958.093708912034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45958.093708912034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45958.093708912034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45958.093708912034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45958.093708912034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45958.093708912034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45958.093708912034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45958.093708912034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45958.093708912034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45958.093708912034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45958.093708912034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45958.093708912034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45958.093708912034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45958.093708912034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45958.093708912034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45958.093708912034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45958.093708912034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45958.093708912034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45958.093708912034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45958.093708912034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45958.093708912034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45958.093708912034</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45958.093708912034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45958.093708912034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45958.093708912034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45958.093708912034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45958.093708912034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45958.093708912034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45958.093708912034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45958.093708912034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45958.093708912034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45958.093708912034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45958.093708912034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45958.093708912034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45958.093708912034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45958.093708912034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45958.093708912034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45958.093708912034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45958.093708912034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45958.093708912034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45958.093708912034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45958.093708912034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45958.093708912034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45958.093708912034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45958.093708912034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45958.093708912034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45958.093708912034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45958.093708912034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45958.093708912034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45958.093708912034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45958.093708912034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45958.093708912034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45958.093708912034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45958.093708912034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45958.093708912034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45958.093708912034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45958.093708912034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45958.093708912034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45958.093708912034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45958.093708912034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45958.093708912034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45958.093708912034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45958.093708912034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45958.093708912034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45958.093708912034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45958.093708912034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45958.093708912034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45958.093708912034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45958.093708912034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45958.093708912034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45958.093708912034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45958.093708912034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45958.093708912034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45958.093708912034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45958.093708912034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45958.093708912034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45958.093708912034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45958.093708912034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45958.093708912034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45958.093708912034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45958.093708912034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45958.093708912034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45958.093708912034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45958.093708912034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45958.093708912034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45958.093708912034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45958.093708912034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45958.093708912034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45958.093708912034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45958.093708912034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45958.093708912034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45958.093708912034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45958.093708912034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45958.093708912034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45958.093708912034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45958.093708912034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45958.093708912034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45958.093708912034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45958.093708912034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45958.093708912034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45958.093708912034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45958.093708912034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45958.093708912034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45958.093708912034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45958.093708912034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45958.093708912034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45958.093708912034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45958.093708912034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45958.093708912034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45958.093708912034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45958.093708912034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45958.093708912034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45958.093708912034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45958.093708912034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45958.093708912034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45958.093708912034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45958.093708912034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45958.093708912034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45958.093708912034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45958.093708912034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45958.093708912034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45958.093708912034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45958.093708912034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45958.093708912034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45958.093708912034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45958.093708912034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45958.093708912034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45958.093708912034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45958.093708912034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45958.093708912034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45958.093708912034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45958.093708912034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45958.093708912034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45958.093708912034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45958.093708912034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45958.093708912034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45958.093708912034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45958.093708912034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45958.093708912034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45958.093708912034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45958.093708912034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45958.093708912034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45958.093708912034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45958.093708912034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45958.093708912034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45958.093708912034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45958.093708912034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45958.093708912034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45958.093708912034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45958.093708912034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45958.093708912034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45958.093708912034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45958.093708912034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45958.093708912034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45958.093708912034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45958.093708912034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45958.093708912034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45958.093708912034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45958.093708912034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45958.093708912034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45958.093708912034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45958.093708912034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45958.093708912034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45958.093708912034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45958.093708912034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45958.093708912034</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45958.093708912034</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45958.093708912034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45958.093708912034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45958.093708912034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45958.093708912034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45958.093708912034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45958.093708912034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45958.093708912034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45958.093708912034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45958.093708912034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45958.093708912034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45958.093708912034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45958.093708912034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45958.093708912034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45958.093708912034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45958.093708912034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45958.093708912034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45958.093708912034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45958.093708912034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45958.093708912034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45958.093708912034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45958.093708912034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45958.093708912034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45958.093708912034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45958.093708912034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45958.093708912034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45958.093708912034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45958.093708912034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45958.093708912034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45958.093708912034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45958.093708912034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45958.093708912034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45958.093708912034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45958.093708912034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45958.093708912034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45958.093708912034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45958.093708912034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45958.093708912034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45958.093708912034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45958.093708912034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45958.093708912034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45958.093708912034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45958.093708912034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45958.093708912034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45958.093708912034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45958.093708912034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45958.093708912034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45958.093708912034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45958.093708912034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45958.093708912034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45958.093708912034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45958.093708912034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45958.093708912034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45958.093708912034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45958.093708912034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45958.093708912034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45958.093708912034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45958.093708912034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45958.093708912034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45958.093708912034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45958.093708912034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45958.093708912034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45958.093708912034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45958.093708912034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45958.093708912034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45958.093708912034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45958.093708912034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45958.093708912034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45958.093708912034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45958.093708912034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45958.093708912034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45958.093708912034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45958.093708912034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45958.093708912034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45958.093708912034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45958.093708912034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45958.093708912034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45958.093708912034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45958.093708912034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45958.093708912034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45958.093708912034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45958.093708912034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45958.093708912034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45958.093708912034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45958.093708912034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45958.093708912034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45958.093708912034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45958.093708912034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45958.093708912034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45958.093708912034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45958.093708912034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45958.093708912034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45958.093708912034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45958.093708912034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45958.093708912034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45958.093708912034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45958.093708912034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45958.093708912034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45958.093708912034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45958.093708912034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45958.093708912034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45958.093708912034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45958.093708912034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45958.093708912034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45958.093708912034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45958.093708912034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45958.093708912034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45958.093708912034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45958.093708912034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45958.093708912034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45958.093708912034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45958.093708912034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45958.093708912034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45958.093708912034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45958.093708912034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45958.093708912034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45958.093708912034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45958.093708912034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45958.093708912034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45958.093708912034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45958.093708912034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45958.093708912034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45958.093708912034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45958.093708912034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45958.093708912034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45958.093708912034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45958.093708912034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45958.093708912034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45958.093708912034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45958.093708912034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45958.093708912034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45958.093708912034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45958.093708912034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45958.093708912034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45958.093708912034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45958.093708912034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45958.093708912034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45958.093708912034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45958.093708912034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45958.093708912034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45958.093708912034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45958.093708912034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45958.093708912034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45958.093708912034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45958.093708912034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45958.093708912034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45958.093708912034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45958.093708912034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45958.093708912034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45958.093708912034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45958.093708912034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45958.093708912034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45958.093708912034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45958.093708912034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45958.093708912034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45958.093708912034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45958.093708912034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45958.093708912034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45958.093708912034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45958.093708912034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45958.093708912034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45958.093708912034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45958.093708912034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45958.093708912034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45958.093708912034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45958.093708912034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45958.093708912034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45958.093708912034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45958.093708912034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45958.093708912034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45958.093708912034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45958.093708912034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45958.093708912034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45958.093708912034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45958.093708912034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45958.093708912034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45958.093708912034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45958.093708912034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45958.093708912034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45958.093708912034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45958.093708912034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45958.093708912034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45958.093708912034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45958.093708912034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45958.093708912034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45958.093708912034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45958.093708912034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45958.093708912034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45958.093708912034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45958.093708912034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45958.093708912034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45958.093708912034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45958.093708912034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45958.093708912034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45958.093708912034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45958.093708912034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45958.093708912034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45958.093708912034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45958.093708912034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45958.093708912034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45958.093708912034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45958.093708912034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45958.093708912034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45958.093708912034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45958.093708912034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45958.093708912034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45958.093708912034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45958.093708912034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45958.093708912034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45958.093708912034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45958.093708912034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45958.093708912034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45958.093708912034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45958.093708912034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45958.093708912034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45958.093708912034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45958.093708912034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45958.093708912034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45958.093708912034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45958.093708912034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45958.093708912034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45958.093708912034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45958.093708912034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45958.093708912034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45958.093708912034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45958.093708912034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45958.093708912034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45958.093708912034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45958.093708912034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45958.093708912034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45958.093708912034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45958.093708912034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45958.093708912034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45958.093708912034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45958.093708912034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45958.093708912034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45958.093708912034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45958.093708912034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45958.093708912034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45958.093708912034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45958.093708912034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45958.093708912034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45958.093708912034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45958.093708912034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45958.093708912034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45958.093708912034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45958.093708912034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45958.093708912034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45958.093708912034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45958.093708912034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45958.093708912034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45958.093708912034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45958.093708912034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45958.093708912034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45958.093708912034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45958.093708912034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45958.093708912034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45958.093708912034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45958.093708912034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45958.093708912034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45958.093708912034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45958.093708912034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45958.093708912034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45958.093708912034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45958.093708912034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45958.093708912034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45958.093708912034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45958.093708912034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45958.093708912034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45958.093708912034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45958.093708912034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45958.093708912034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45958.093708912034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45958.093708912034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45958.093708912034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45958.093708912034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45958.093708912034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45958.093708912034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45958.093708912034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45958.093708912034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45958.093708912034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45958.093708912034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45958.093708912034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45958.093708912034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45958.093708912034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45958.093708912034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45958.093708912034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45958.093708912034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45958.093708912034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45958.093708912034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45958.093708912034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45958.093708912034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45958.093708912034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45958.093708912034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45958.093708912034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45958.093708912034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45958.093708912034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45958.093708912034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45958.093708912034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45958.093708912034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45958.093708912034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45958.093708912034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45958.093708912034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45958.093708912034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45958.093708912034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45958.093708912034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45958.093708912034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45958.093708912034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45958.093708912034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45958.093708912034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45958.093708912034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45958.093708912034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45958.093708912034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45958.093708912034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45958.093708912034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45958.093708912034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45958.093708912034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45958.093708912034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45958.093708912034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45958.093708912034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45958.093708912034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45958.093708912034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45958.093708912034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45958.093708912034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45958.093708912034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45958.093708912034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45958.093708912034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45958.093708912034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45958.093708912034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45958.093708912034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45958.093708912034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45958.093708912034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45958.093708912034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45958.093708912034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45958.093708912034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45958.093708912034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45958.093708912034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45958.093708912034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45958.093708912034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45958.093708912034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45958.093708912034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45958.093708912034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45958.093708912034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45958.093708912034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45958.093708912034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45958.093708912034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45958.093708912034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45958.093708912034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45958.093708912034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45958.093708912034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45958.093708912034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45958.093708912034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45958.093708912034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45958.093708912034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45958.093708912034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45958.093708912034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45958.093708912034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45958.093708912034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45958.093708912034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45958.093708912034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45958.093708912034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45958.093708912034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45958.093708912034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45958.093708912034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45958.093708912034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45958.093708912034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45958.093708912034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45958.093708912034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45958.093708912034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45958.093708912034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45958.093708912034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45958.093708912034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45958.093708912034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45958.093708912034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45958.093708912034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45958.093708912034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45958.093708912034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45958.093708912034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45958.093708912034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45958.093708912034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45958.093708912034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45958.093708912034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45958.093708912034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45958.093708912034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45958.093708912034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45958.093708912034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45958.093708912034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45958.093708912034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45958.093708912034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45958.093708912034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45958.093708912034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45958.093708912034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45958.093708912034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45958.093708912034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45958.093708912034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45958.093708912034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45958.093708912034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45958.093708912034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45958.093708912034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45958.093708912034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45958.093708912034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45958.093708912034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45958.093708912034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45958.093708912034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45958.093708912034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45958.093708912034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45958.093708912034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45958.093708912034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45958.093708912034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45958.093708912034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45958.093708912034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45958.093708912034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45958.093708912034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45958.093708912034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45958.093708912034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45958.093708912034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45958.093708912034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45958.093708912034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45958.093708912034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45958.093708912034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45958.093708912034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45958.093708912034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45958.093708912034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45958.093708912034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45958.093708912034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45958.093708912034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45958.093708912034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45958.093708912034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45958.093708912034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45958.093708912034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45958.093708912034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45958.093708912034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45958.093708912034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45958.093708912034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45958.093708912034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45958.093708912034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45958.093708912034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45958.093708912034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45958.093708912034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45958.093708912034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45958.093708912034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45958.093708912034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45958.093708912034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45958.093708912034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45958.093708912034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45958.093708912034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45958.093708912034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45958.093708912034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45958.093708912034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45958.093708912034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45958.093708912034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45958.093708912034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45958.093708912034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45958.093708912034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45958.093708912034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45958.093708912034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45958.093708912034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45958.093708912034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45958.093708912034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45958.093708912034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45958.093708912034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45958.093708912034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45958.093708912034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45958.093708912034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45958.093708912034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45958.093708912034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45958.093708912034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45958.093708912034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45958.093708912034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45958.093708912034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45958.093708912034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45958.093708912034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45958.093708912034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45958.093708912034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45958.093708912034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45958.093708912034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45958.093708912034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45958.093708912034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45958.093708912034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45958.093708912034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45958.093708912034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45958.093708912034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45958.093708912034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45958.093708912034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45958.093708912034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45958.093708912034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45958.093708912034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45958.093708912034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45958.093708912034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45958.093708912034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45958.093708912034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45958.093708912034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45958.093708912034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45958.093708912034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45958.093708912034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45958.093708912034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45958.093708912034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45958.093708912034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45958.093708912034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45958.093708912034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45958.093708912034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45958.093708912034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45958.093708912034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45958.093708912034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45958.093708912034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45958.093708912034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45958.093708912034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45958.093708912034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45958.093708912034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45958.093708912034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45958.093708912034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45958.093708912034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45958.093708912034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45958.093708912034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45958.093708912034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45958.093708912034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45958.093708912034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45958.093708912034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45958.093708912034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45958.093708912034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45958.093708912034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45958.093708912034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45958.093708912034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45958.093708912034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45958.093708912034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45958.093708912034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45958.093708912034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45958.093708912034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45958.093708912034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45958.093708912034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45958.093708912034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45958.093708912034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45958.093708912034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45958.093708912034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45958.093708912034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45958.093708912034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45958.093708912034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45958.093708912034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45958.093708912034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45958.093708912034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45958.093708912034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45958.093708912034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45958.093708912034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45958.093708912034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45958.093708912034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45958.093708912034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45958.093708912034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45958.093708912034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45958.093708912034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45958.093708912034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45958.093708912034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45958.093708912034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45958.093708912034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45958.093708912034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45958.093708912034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45958.093708912034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45958.093708912034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45958.093708912034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45958.093708912034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45958.093708912034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45958.093708912034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45958.093708912034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45958.093708912034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45958.093708912034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45958.093708912034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45958.093708912034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45958.093708912034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45958.093708912034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45958.093708912034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45958.093708912034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45958.093708912034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45958.093708912034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45958.093708912034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45958.093708912034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45958.093708912034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45958.093708912034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45958.093708912034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45958.093708912034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45958.093708912034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45958.093708912034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45958.093708912034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45958.093708912034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45958.093708912034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45958.093708912034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45958.093708912034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45958.093708912034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45958.093708912034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45958.093708912034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45958.093708912034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45958.093708912034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45958.093708912034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45958.093708912034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45958.093708912034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45958.093708912034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45958.093708912034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45958.093708912034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45958.093708912034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45958.093708912034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45958.093708912034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45958.093708912034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45958.093708912034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45958.093708912034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45958.093708912034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45958.093708912034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45958.093708912034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45958.093708912034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45958.093708912034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45958.093708912034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45958.093708912034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45958.093708912034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45958.093708912034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45958.093708912034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45958.093708912034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45958.093708912034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45958.093708912034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45958.093708912034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45958.093708912034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45958.093708912034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45958.093708912034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45958.093708912034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45958.093708912034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45958.093708912034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45958.093708912034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45958.093708912034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45958.093708912034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45958.093708912034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45958.093708912034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45958.093708912034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45958.093708912034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45958.093708912034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45958.093708912034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45958.093708912034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45958.093708912034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45958.093708912034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45958.093708912034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45958.093708912034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45958.093708912034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45958.093708912034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45958.093708912034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45958.093708912034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45958.093708912034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45958.093708912034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45958.093708912034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45958.093708912034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45958.093708912034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45958.093708912034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45958.093708912034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45958.093708912034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45958.093708912034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45958.093708912034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45958.093708912034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45958.093708912034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45958.093708912034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45958.093708912034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45958.093708912034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45958.093708912034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45958.093708912034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45958.093708912034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45958.093708912034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45958.093708912034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45958.093708912034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45958.093708912034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45958.093708912034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45958.093708912034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45958.093708912034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45958.093708912034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45958.093708912034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45958.093708912034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45958.093708912034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45958.093708912034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45958.093708912034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45958.093708912034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45958.093708912034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45958.093708912034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45958.093708912034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45958.093708912034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45958.093708912034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45958.093708912034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45958.093708912034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45958.093708912034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45958.093708912034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45958.093708912034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45958.093708912034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45958.093708912034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45958.093708912034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45958.093708912034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45958.093708912034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45958.093708912034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45958.093708912034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45958.093708912034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45958.093708912034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45958.093708912034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45958.093708912034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45958.093708912034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45958.093708912034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45958.093708912034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45958.093708912034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45958.093708912034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45958.093708912034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45958.093708912034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45958.093708912034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45958.093708912034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45958.093708912034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45958.093708912034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45958.093708912034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45958.093708912034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45958.093708912034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45958.093708912034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45958.093708912034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45958.093708912034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45958.093708912034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45958.093708912034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45958.093708912034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45958.093708912034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45958.093708912034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45958.093708912034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45958.093708912034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45958.093708912034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45958.093708912034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45958.093708912034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45958.093708912034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45958.093708912034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45958.093708912034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45958.093708912034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45958.093708912034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45958.093708912034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45958.093708912034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45958.093708912034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45958.093708912034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45958.093708912034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45958.093708912034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45958.093708912034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45958.093708912034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45958.093708912034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45958.093708912034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45958.093708912034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45958.093708912034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45958.093708912034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45958.093708912034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45958.093708912034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45958.093708912034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45958.093708912034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45958.093708912034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45958.093708912034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45958.093708912034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45958.093708912034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45958.093708912034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45958.093708912034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45958.093708912034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45958.093708912034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45958.093708912034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45958.093708912034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45958.093708912034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45958.093708912034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45958.093708912034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45958.093708912034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45958.093708912034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45958.093708912034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45958.093708912034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45958.093708912034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45958.093708912034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45958.093708912034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45958.093708912034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45958.093708912034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45958.093708912034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45958.093708912034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45958.093708912034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45958.093708912034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45958.093708912034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45958.093708912034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45958.093708912034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45958.093708912034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45958.093708912034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45958.093708912034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45958.093708912034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45958.093708912034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45958.093708912034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45958.093708912034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45958.093708912034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45958.093708912034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45958.093708912034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45958.093708912034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45958.093708912034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45958.093708912034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45958.093708912034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45958.093708912034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45958.093708912034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45958.093708912034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45958.093708912034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45958.093708912034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45958.093708912034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45958.093708912034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45958.093708912034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45958.093708912034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45958.093708912034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45958.093708912034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45958.093708912034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45958.093708912034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45958.093708912034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45958.093708912034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45958.093708912034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45958.093708912034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45958.093708912034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45958.093708912034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45958.093708912034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45958.093708912034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45958.093708912034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45958.093708912034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45958.093708912034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45958.093708912034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45958.093708912034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45958.093708912034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45958.093708912034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45958.093708912034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45958.093708912034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45958.093708912034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45958.093708912034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45958.093708912034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45958.093708912034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45958.093708912034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45958.093708912034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45958.093708912034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45958.093708912034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45958.093708912034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45958.093708912034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45958.093708912034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45958.093708912034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45958.093708912034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45958.093708912034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45958.093708912034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45958.093708912034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45958.093708912034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45958.093708912034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45958.093708912034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45958.093708912034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45958.093708912034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45958.093708912034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45958.093708912034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45958.093708912034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45958.093708912034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45958.093708912034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45958.093708912034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45958.093708912034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45958.093708912034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45958.093708912034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45958.093708912034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45958.093708912034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45958.093708912034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45958.093708912034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45958.093708912034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45958.093708912034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45958.093708912034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45958.093708912034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45958.093708912034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45958.093708912034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45958.093708912034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45958.093708912034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45958.093708912034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45958.093708912034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45958.093708912034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45958.093708912034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45958.093708912034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45958.093708912034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45958.093708912034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45958.093708912034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45958.093708912034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45958.093708912034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45958.093708912034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45958.093708912034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45958.093708912034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45958.093708912034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45958.093708912034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45958.093708912034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45958.093708912034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45958.093708912034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45958.093708912034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45958.093708912034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45958.093708912034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45958.093708912034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45958.093708912034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45958.093708912034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45958.093708912034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45958.093708912034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45958.093708912034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45958.093708912034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45958.093708912034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45958.093708912034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45958.093708912034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45958.093708912034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45958.093708912034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45958.093708912034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45958.093708912034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45958.093708912034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45958.093708912034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45958.093708912034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45958.093708912034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45958.093708912034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45958.093708912034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45958.093708912034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45958.093708912034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45958.093708912034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45958.093708912034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45958.093708912034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45958.093708912034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45958.093708912034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45958.093708912034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45958.093708912034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45958.093708912034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45958.093708912034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45958.093708912034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45958.093708912034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45958.093708912034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45958.093708912034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45958.093708912034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45958.093708912034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45958.093708912034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45958.093708912034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45958.093708912034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45958.093708912034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45958.093708912034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45958.093708912034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45958.093708912034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45958.093708912034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45958.093708912034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45958.093708912034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45958.093708912034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45958.093708912034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45958.093708912034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45958.093708912034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45958.093708912034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45958.093708912034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45958.093708912034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45958.093708912034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45958.093708912034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45958.093708912034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45958.093708912034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45958.093708912034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45958.093708912034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45958.093708912034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45958.093708912034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45958.093708912034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45958.093708912034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45958.093708912034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45958.093708912034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45958.093708912034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45958.093708912034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45958.093708912034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45958.093708912034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45958.093708912034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45958.093708912034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45958.093708912034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45958.093708912034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45958.093708912034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45958.093708912034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45958.093708912034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45958.093708912034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45958.093708912034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45958.093708912034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45958.093708912034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45958.093708912034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45958.093708912034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45958.093708912034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45958.093708912034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45958.093708912034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45958.093708912034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45958.093708912034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45958.093708912034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45958.093708912034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45958.093708912034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45958.093708912034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45958.093708912034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45958.093708912034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45958.093708912034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45958.093708912034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45958.093708912034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45958.093708912034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45958.093708912034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45958.093708912034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45958.093708912034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45958.093708912034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45958.093708912034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45958.093708912034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45958.093708912034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45958.093708912034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45958.093708912034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45958.093708912034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45958.093708912034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45958.093708912034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45958.093708912034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45958.093708912034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45958.093708912034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45958.093708912034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45958.093708912034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45958.093708912034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45958.093708912034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45958.093708912034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45958.093708912034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45958.093708912034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45958.093708912034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45958.093708912034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45958.093708912034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45958.093708912034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45958.093708912034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45958.093708912034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45958.093708912034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45958.093708912034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45958.093708912034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45958.093708912034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45958.093708912034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45958.093708912034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45958.093708912034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45958.093708912034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45958.093708912034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45958.093708912034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45958.093708912034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45958.093708912034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45958.093708912034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45958.093708912034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45958.093708912034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45958.093708912034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45958.093708912034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45958.093708912034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45958.093708912034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45958.093708912034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45958.093708912034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45958.093708912034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45958.093708912034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45958.093708912034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45958.093708912034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45958.093708912034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45958.093708912034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45958.093708912034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45958.093708912034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45958.093708912034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45958.093708912034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45958.093708912034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45958.093708912034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45958.093708912034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45958.093708912034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45958.093708912034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45958.093708912034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45958.093708912034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45958.093708912034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45958.093708912034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45958.093708912034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45958.093708912034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45958.093708912034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45958.093708912034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45958.093708912034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45958.093708912034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45958.093708912034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45958.093708912034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45958.093708912034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45958.093708912034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45958.093708912034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45958.093708912034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45958.093708912034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45958.093708912034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45958.093708912034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45958.093708912034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45958.093708912034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45958.093708912034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45958.093708912034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45958.093708912034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45958.093708912034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45958.093708912034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45958.093708912034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45958.093708912034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45958.093708912034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45958.093708912034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45958.093708912034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45958.093708912034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45958.093708912034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45958.093708912034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45958.093708912034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45958.093708912034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45958.093708912034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45958.093708912034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45958.093708912034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45958.093708912034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45958.093708912034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45958.093708912034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45958.093708912034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45958.093708912034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45958.093708912034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45958.093708912034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45958.093708912034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45958.093708912034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45958.093708912034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45958.093708912034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45958.093708912034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45958.093708912034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45958.093708912034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45958.093708912034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45958.093708912034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45958.093708912034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45958.093708912034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45958.093708912034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45958.093708912034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45958.093708912034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45958.093708912034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45958.093708912034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45958.093708912034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45958.093708912034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45958.093708912034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45958.093708912034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45958.093708912034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45958.093708912034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45958.093708912034</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tabSelected="1"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254.61299131943815</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3</v>
      </c>
      <c r="D3" s="94" t="s">
        <v>35061</v>
      </c>
      <c r="E3" s="98" t="s">
        <v>38998</v>
      </c>
      <c r="F3" s="99">
        <v>45958.058333333334</v>
      </c>
      <c r="G3" s="100">
        <f ca="1">IFERROR(NOW()-F3,"")</f>
        <v>3.5375578700040933E-2</v>
      </c>
      <c r="H3" s="99">
        <v>45958.048807870371</v>
      </c>
      <c r="I3" s="99" t="str">
        <f>IFERROR(VLOOKUP(D3,DB!A:F,6,0),"")</f>
        <v>SCECO</v>
      </c>
      <c r="J3" s="99" t="str">
        <f>IFERROR(VLOOKUP(D3,DB!A:G,7,0),"")</f>
        <v>Vandalized</v>
      </c>
      <c r="K3" s="101" t="s">
        <v>39087</v>
      </c>
      <c r="L3" s="94" t="str">
        <f>IFERROR(VLOOKUP(D3,DB!A:I,9,0),"")</f>
        <v>Latis</v>
      </c>
    </row>
    <row r="4" spans="1:16" ht="15" customHeight="1">
      <c r="A4" s="119" t="s">
        <v>39088</v>
      </c>
      <c r="B4" s="119" t="str">
        <f>IFERROR(VLOOKUP(D4,DB!A:K,11,0),"")</f>
        <v>R4</v>
      </c>
      <c r="C4" s="120">
        <v>1</v>
      </c>
      <c r="D4" s="94" t="s">
        <v>35036</v>
      </c>
      <c r="E4" s="98"/>
      <c r="F4" s="123"/>
      <c r="G4" s="124">
        <f ca="1">IFERROR(NOW()-F4,"")</f>
        <v>45958.093708912034</v>
      </c>
      <c r="H4" s="123"/>
      <c r="I4" s="119" t="str">
        <f>IFERROR(VLOOKUP(D4,DB!A:F,6,0),"")</f>
        <v>Generator-SG</v>
      </c>
      <c r="J4" s="119" t="str">
        <f>IFERROR(VLOOKUP(D4,DB!A:G,7,0),"")</f>
        <v>Vandalized</v>
      </c>
      <c r="K4" s="125" t="s">
        <v>39089</v>
      </c>
      <c r="L4" s="121" t="str">
        <f>IFERROR(VLOOKUP(D4,DB!A:I,9,0),"")</f>
        <v>Latis</v>
      </c>
    </row>
    <row r="5" spans="1:16" ht="15" customHeight="1">
      <c r="A5" s="119"/>
      <c r="B5" s="119" t="str">
        <f>IFERROR(VLOOKUP(D5,DB!A:K,11,0),"")</f>
        <v/>
      </c>
      <c r="C5" s="120"/>
      <c r="D5" s="121"/>
      <c r="E5" s="98"/>
      <c r="F5" s="123"/>
      <c r="G5" s="124">
        <f ca="1">IFERROR(NOW()-F5,"")</f>
        <v>45958.093708912034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45958.093708912034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45958.093708912034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45958.093708912034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45958.093708912034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45958.093708912034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45958.093708912034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45958.093708912034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45958.093708912034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45958.093708912034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45958.093708912034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45958.093708912034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45958.093708912034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45958.093708912034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45958.093708912034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45958.093708912034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45958.093708912034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45958.093708912034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45958.093708912034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45958.093708912034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45958.093708912034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45958.093708912034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45958.093708912034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45958.093708912034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45958.093708912034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45958.093708912034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45958.093708912034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45958.093708912034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45958.093708912034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45958.093708912034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45958.093708912034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45958.093708912034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45958.093708912034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45958.093708912034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45958.093708912034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45958.093708912034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45958.093708912034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45958.093708912034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45958.093708912034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45958.093708912034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45958.093708912034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45958.093708912034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45958.093708912034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45958.093708912034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45958.093708912034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45958.093708912034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45958.093708912034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45958.093708912034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45958.093708912034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45958.093708912034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45958.093708912034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45958.093708912034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45958.093708912034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45958.093708912034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45958.093708912034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45958.093708912034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45958.093708912034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45958.093708912034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45958.093708912034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45958.093708912034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45958.093708912034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45958.093708912034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45958.093708912034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45958.093708912034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45958.093708912034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45958.093708912034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45958.093708912034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45958.093708912034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45958.093708912034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45958.093708912034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45958.093708912034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45958.093708912034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45958.093708912034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45958.093708912034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45958.093708912034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45958.093708912034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45958.093708912034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45958.093708912034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45958.093708912034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45958.093708912034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45958.093708912034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45958.093708912034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45958.093708912034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45958.093708912034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45958.093708912034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45958.093708912034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45958.093708912034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45958.093708912034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45958.093708912034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45958.093708912034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45958.093708912034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45958.093708912034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45958.093708912034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45958.093708912034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45958.093708912034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45958.093708912034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45958.093708912034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45958.093708912034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45958.093708912034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45958.093708912034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45958.093708912034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45958.093708912034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45958.093708912034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45958.093708912034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45958.093708912034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45958.093708912034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45958.093708912034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45958.093708912034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45958.093708912034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45958.093708912034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45958.093708912034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45958.093708912034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45958.093708912034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45958.093708912034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45958.093708912034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45958.093708912034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45958.093708912034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45958.093708912034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45958.093708912034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45958.093708912034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45958.093708912034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45958.093708912034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45958.093708912034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45958.093708912034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45958.093708912034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45958.093708912034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45958.093708912034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45958.093708912034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45958.093708912034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45958.093708912034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45958.093708912034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45958.093708912034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45958.093708912034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45958.093708912034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45958.093708912034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45958.093708912034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45958.093708912034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45958.093708912034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45958.093708912034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45958.093708912034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45958.093708912034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45958.093708912034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45958.093708912034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45958.093708912034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45958.093708912034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45958.093708912034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45958.093708912034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45958.093708912034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45958.093708912034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45958.093708912034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45958.093708912034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45958.093708912034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45958.093708912034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45958.093708912034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45958.093708912034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45958.093708912034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45958.093708912034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45958.093708912034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45958.093708912034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45958.093708912034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45958.093708912034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45958.093708912034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45958.093708912034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45958.093708912034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45958.093708912034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45958.093708912034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45958.093708912034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45958.093708912034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45958.093708912034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45958.093708912034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45958.093708912034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45958.093708912034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45958.093708912034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45958.093708912034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45958.093708912034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45958.093708912034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45958.093708912034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45958.093708912034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45958.093708912034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45958.093708912034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45958.093708912034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45958.093708912034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45958.093708912034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45958.093708912034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45958.093708912034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45958.093708912034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45958.093708912034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45958.093708912034</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45958.093708912034</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66.261648726846033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31.904831597217708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9.4325978009219398</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45958.093708912034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45958.093708912034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45958.093708912034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45958.093708912034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45958.093708912034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45958.093708912034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45958.093708912034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45958.093708912034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45958.093708912034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45958.093708912034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45958.093708912034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45958.093708912034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45958.093708912034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45958.093708912034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45958.093708912034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45958.093708912034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45958.093708912034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45958.093708912034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45958.093708912034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45958.093708912034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45958.093708912034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45958.093708912034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45958.093708912034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45958.093708912034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45958.093708912034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45958.093708912034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45958.093708912034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45958.093708912034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45958.093708912034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45958.093708912034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45958.093708912034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45958.093708912034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45958.093708912034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45958.093708912034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45958.093708912034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45958.093708912034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45958.093708912034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45958.093708912034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45958.093708912034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45958.093708912034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45958.093708912034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45958.093708912034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45958.093708912034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45958.093708912034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45958.093708912034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45958.093708912034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45958.093708912034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45958.093708912034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45958.093708912034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45958.093708912034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45958.093708912034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45958.093708912034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45958.093708912034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45958.093708912034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45958.093708912034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45958.093708912034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45958.093708912034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45958.093708912034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45958.093708912034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45958.093708912034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45958.093708912034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45958.093708912034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45958.093708912034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45958.093708912034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45958.093708912034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45958.093708912034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45958.093708912034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45958.093708912034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45958.093708912034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45958.093708912034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45958.093708912034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45958.093708912034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45958.093708912034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45958.093708912034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45958.093708912034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45958.093708912034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45958.093708912034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45958.093708912034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45958.093708912034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45958.093708912034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45958.093708912034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45958.093708912034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45958.093708912034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45958.093708912034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45958.093708912034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45958.093708912034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45958.093708912034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45958.093708912034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45958.093708912034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45958.093708912034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45958.093708912034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45958.093708912034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45958.093708912034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45958.093708912034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45958.093708912034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45958.093708912034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45958.093708912034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45958.093708912034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45958.093708912034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45958.093708912034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45958.093708912034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45958.093708912034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45958.093708912034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45958.093708912034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45958.093708912034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45958.093708912034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45958.093708912034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45958.093708912034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45958.093708912034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45958.093708912034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45958.093708912034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45958.093708912034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45958.093708912034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45958.093708912034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45958.093708912034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45958.093708912034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45958.093708912034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45958.093708912034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45958.093708912034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45958.093708912034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45958.093708912034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45958.093708912034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45958.093708912034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45958.093708912034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45958.093708912034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45958.093708912034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45958.093708912034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45958.093708912034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45958.093708912034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45958.093708912034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45958.093708912034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45958.093708912034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45958.093708912034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45958.093708912034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45958.093708912034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45958.093708912034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45958.093708912034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45958.093708912034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45958.093708912034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45958.093708912034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45958.093708912034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45958.093708912034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45958.093708912034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45958.093708912034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45958.093708912034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45958.093708912034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45958.093708912034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45958.093708912034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45958.093708912034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45958.093708912034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45958.093708912034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45958.093708912034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45958.093708912034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45958.093708912034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45958.093708912034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45958.093708912034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45958.093708912034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45958.093708912034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45958.093708912034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45958.093708912034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45958.093708912034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45958.093708912034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45958.093708912034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45958.093708912034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45958.093708912034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45958.093708912034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45958.093708912034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45958.093708912034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45958.093708912034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45958.093708912034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45958.093708912034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45958.093708912034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45958.093708912034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45958.093708912034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45958.093708912034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45958.093708912034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45958.093708912034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45958.093708912034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45958.093708912034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45958.093708912034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45958.093708912034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45958.093708912034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45958.093708912034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45958.093708912034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45958.093708912034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45958.093708912034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45958.093708912034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45958.093708912034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45958.093708912034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45958.093708912034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45958.093708912034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45958.093708912034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45958.093708912034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45958.093708912034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45958.093708912034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45958.093708912034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45958.093708912034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45958.093708912034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45958.093708912034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45958.093708912034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45958.093708912034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45958.093708912034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45958.093708912034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45958.093708912034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45958.093708912034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45958.093708912034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45958.093708912034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45958.093708912034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45958.093708912034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45958.093708912034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45958.093708912034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45958.093708912034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45958.093708912034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45958.093708912034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45958.093708912034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45958.093708912034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45958.093708912034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45958.093708912034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45958.093708912034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45958.093708912034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45958.093708912034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45958.093708912034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45958.093708912034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45958.093708912034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45958.093708912034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45958.093708912034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45958.093708912034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45958.093708912034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45958.093708912034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45958.093708912034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45958.093708912034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45958.093708912034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45958.093708912034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45958.093708912034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45958.093708912034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45958.093708912034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45958.093708912034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45958.093708912034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45958.093708912034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45958.093708912034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45958.093708912034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45958.093708912034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45958.093708912034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45958.093708912034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45958.093708912034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45958.093708912034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45958.093708912034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45958.093708912034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45958.093708912034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45958.093708912034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45958.093708912034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45958.093708912034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45958.093708912034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45958.093708912034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45958.093708912034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45958.093708912034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45958.093708912034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45958.093708912034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45958.093708912034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45958.093708912034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45958.093708912034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45958.093708912034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45958.093708912034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45958.093708912034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45958.093708912034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45958.093708912034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45958.093708912034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45958.093708912034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45958.093708912034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45958.093708912034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45958.093708912034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45958.093708912034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45958.093708912034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45958.093708912034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45958.093708912034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45958.093708912034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45958.093708912034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45958.093708912034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45958.093708912034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45958.093708912034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45958.093708912034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45958.093708912034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45958.093708912034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45958.093708912034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45958.093708912034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45958.093708912034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45958.093708912034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45958.093708912034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45958.093708912034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45958.093708912034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45958.093708912034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45958.093708912034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45958.093708912034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45958.093708912034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45958.093708912034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45958.093708912034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45958.093708912034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45958.093708912034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45958.093708912034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45958.093708912034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45958.093708912034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45958.093708912034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45958.093708912034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45958.093708912034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45958.093708912034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45958.093708912034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45958.093708912034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45958.093708912034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45958.093708912034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45958.093708912034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45958.093708912034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45958.093708912034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45958.093708912034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45958.093708912034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45958.093708912034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45958.093708912034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45958.093708912034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45958.093708912034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45958.093708912034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45958.093708912034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45958.093708912034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45958.093708912034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45958.093708912034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45958.093708912034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45958.093708912034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45958.093708912034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45958.093708912034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45958.093708912034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45958.093708912034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45958.093708912034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45958.093708912034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45958.093708912034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45958.093708912034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45958.093708912034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45958.093708912034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45958.093708912034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45958.093708912034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45958.093708912034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45958.093708912034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45958.093708912034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45958.093708912034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45958.093708912034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45958.093708912034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45958.093708912034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45958.093708912034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45958.093708912034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45958.093708912034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45958.093708912034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45958.093708912034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45958.093708912034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45958.093708912034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45958.093708912034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45958.093708912034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45958.093708912034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45958.093708912034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45958.093708912034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45958.093708912034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45958.093708912034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45958.093708912034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45958.093708912034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45958.093708912034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45958.093708912034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45958.093708912034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45958.093708912034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45958.093708912034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45958.093708912034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45958.093708912034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45958.093708912034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45958.093708912034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45958.093708912034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45958.093708912034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45958.093708912034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45958.093708912034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45958.093708912034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45958.093708912034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45958.093708912034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45958.093708912034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45958.093708912034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45958.093708912034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45958.093708912034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45958.093708912034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45958.093708912034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45958.093708912034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45958.093708912034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45958.093708912034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45958.093708912034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45958.093708912034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45958.093708912034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45958.093708912034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45958.093708912034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45958.093708912034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45958.093708912034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45958.093708912034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45958.093708912034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45958.093708912034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45958.093708912034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45958.093708912034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45958.093708912034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45958.093708912034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45958.093708912034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45958.093708912034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45958.093708912034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45958.093708912034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45958.093708912034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45958.093708912034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45958.093708912034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45958.093708912034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45958.093708912034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45958.093708912034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45958.093708912034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45958.093708912034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45958.093708912034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45958.093708912034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45958.093708912034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45958.093708912034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45958.093708912034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45958.093708912034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45958.093708912034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45958.093708912034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45958.093708912034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45958.093708912034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45958.093708912034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45958.093708912034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45958.093708912034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45958.093708912034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45958.093708912034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45958.093708912034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45958.093708912034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45958.093708912034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45958.093708912034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45958.093708912034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45958.093708912034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45958.093708912034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45958.093708912034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45958.093708912034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45958.093708912034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45958.093708912034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45958.093708912034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45958.093708912034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45958.093708912034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45958.093708912034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45958.093708912034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45958.093708912034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45958.093708912034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45958.093708912034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45958.093708912034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45958.093708912034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45958.093708912034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45958.093708912034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45958.093708912034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45958.093708912034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45958.093708912034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45958.093708912034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45958.093708912034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45958.093708912034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45958.093708912034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45958.093708912034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45958.093708912034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45958.093708912034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45958.093708912034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45958.093708912034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45958.093708912034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45958.093708912034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45958.093708912034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45958.093708912034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45958.093708912034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45958.093708912034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45958.093708912034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45958.093708912034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45958.093708912034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45958.093708912034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45958.093708912034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45958.093708912034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45958.093708912034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45958.093708912034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45958.093708912034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45958.093708912034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45958.093708912034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45958.093708912034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45958.093708912034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45958.093708912034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45958.093708912034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45958.093708912034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45958.093708912034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45958.093708912034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45958.093708912034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45958.093708912034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45958.093708912034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45958.093708912034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45958.093708912034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45958.093708912034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45958.093708912034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45958.093708912034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45958.093708912034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45958.093708912034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45958.093708912034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45958.093708912034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45958.093708912034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45958.093708912034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45958.093708912034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45958.093708912034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45958.093708912034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45958.093708912034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45958.093708912034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45958.093708912034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45958.093708912034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45958.093708912034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45958.093708912034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45958.093708912034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45958.093708912034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45958.093708912034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45958.093708912034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45958.093708912034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45958.093708912034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45958.093708912034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45958.093708912034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45958.093708912034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45958.093708912034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45958.093708912034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45958.093708912034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45958.093708912034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45958.093708912034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45958.093708912034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45958.093708912034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45958.093708912034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45958.093708912034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45958.093708912034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45958.093708912034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45958.093708912034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45958.093708912034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45958.093708912034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45958.093708912034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45958.093708912034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45958.093708912034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45958.093708912034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45958.093708912034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45958.093708912034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45958.093708912034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45958.093708912034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45958.093708912034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45958.093708912034</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2025-10-27T23:15:25Z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